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枚目" sheetId="1" r:id="rId1"/>
    <sheet name="２枚目" sheetId="2" r:id="rId2"/>
    <sheet name="３枚目" sheetId="3" r:id="rId3"/>
  </sheets>
  <definedNames/>
  <calcPr fullCalcOnLoad="1"/>
</workbook>
</file>

<file path=xl/sharedStrings.xml><?xml version="1.0" encoding="utf-8"?>
<sst xmlns="http://schemas.openxmlformats.org/spreadsheetml/2006/main" count="133" uniqueCount="53">
  <si>
    <t/>
  </si>
  <si>
    <t>ご依頼日</t>
  </si>
  <si>
    <t>お受取人</t>
  </si>
  <si>
    <t>口座名義</t>
  </si>
  <si>
    <t>口座番号</t>
  </si>
  <si>
    <t>金　　　　額</t>
  </si>
  <si>
    <t>百万</t>
  </si>
  <si>
    <t>千</t>
  </si>
  <si>
    <t>円</t>
  </si>
  <si>
    <t>ご依頼人</t>
  </si>
  <si>
    <t>（フリガナ）</t>
  </si>
  <si>
    <t>（おなまえ）</t>
  </si>
  <si>
    <t>取扱店領収印</t>
  </si>
  <si>
    <t>中国銀行　大元支店</t>
  </si>
  <si>
    <t>（おなまえ）</t>
  </si>
  <si>
    <t>（おところ）</t>
  </si>
  <si>
    <t>岡山市北区今２丁目２番１号</t>
  </si>
  <si>
    <t>建　物　共　済</t>
  </si>
  <si>
    <t>自 動 車 共 済</t>
  </si>
  <si>
    <t>月分</t>
  </si>
  <si>
    <t>振 込 金 受 取 書</t>
  </si>
  <si>
    <t>公有</t>
  </si>
  <si>
    <t>振込明細</t>
  </si>
  <si>
    <t>消防設備資金償還金</t>
  </si>
  <si>
    <t>（おなまえ）</t>
  </si>
  <si>
    <t>（おところ）</t>
  </si>
  <si>
    <t>（取扱店保管）</t>
  </si>
  <si>
    <t>手数料</t>
  </si>
  <si>
    <t>科目</t>
  </si>
  <si>
    <t>（取扱店→中国銀行大元支店→受取人）</t>
  </si>
  <si>
    <t>取扱店領収印</t>
  </si>
  <si>
    <t>振 込 依 頼 書</t>
  </si>
  <si>
    <t>振 込 通 知 書</t>
  </si>
  <si>
    <t>文 書 扱</t>
  </si>
  <si>
    <t>③</t>
  </si>
  <si>
    <t>②</t>
  </si>
  <si>
    <t>①</t>
  </si>
  <si>
    <t>収　　　入</t>
  </si>
  <si>
    <t>印　　　紙</t>
  </si>
  <si>
    <t>（取扱店→依頼人）</t>
  </si>
  <si>
    <t>公　有</t>
  </si>
  <si>
    <t>　　　　　　　　　　（電話）　086-245-4833</t>
  </si>
  <si>
    <t>（おところ）</t>
  </si>
  <si>
    <t>（おなまえ）</t>
  </si>
  <si>
    <t>そ  の  他</t>
  </si>
  <si>
    <t>預金種目</t>
  </si>
  <si>
    <t>収納印又は振替印</t>
  </si>
  <si>
    <t>振込先</t>
  </si>
  <si>
    <r>
      <t>（おところ）　　　（電話）　</t>
    </r>
    <r>
      <rPr>
        <sz val="10"/>
        <rFont val="ＭＳ Ｐ明朝"/>
        <family val="1"/>
      </rPr>
      <t>　　　　－　　　　　－　</t>
    </r>
  </si>
  <si>
    <t>普通口座</t>
  </si>
  <si>
    <t>備　　考</t>
  </si>
  <si>
    <t>岡山県町村会公有物件災害共済等事業</t>
  </si>
  <si>
    <t>（フリガナ）ｵｶﾔﾏｹﾝﾁｮｳｿﾝｶｲｺｳﾕｳﾌﾞｯｹﾝｻｲｶﾞｲｷｮｳｻｲﾄｳｼﾞｷﾞｮｳ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</si>
</sst>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人&quot;"/>
    <numFmt numFmtId="178" formatCode="#,##0_ "/>
  </numFmts>
  <fonts count="15">
    <font>
      <sz val="11"/>
      <name val="ＭＳ Ｐゴシック"/>
      <family val="0"/>
    </font>
    <font>
      <sz val="10"/>
      <name val="ＭＳ Ｐ明朝"/>
      <family val="1"/>
    </font>
    <font>
      <sz val="6"/>
      <name val="ＭＳ Ｐゴシック"/>
      <family val="3"/>
    </font>
    <font>
      <b/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2"/>
      <color indexed="10"/>
      <name val="MS UI Gothic"/>
      <family val="3"/>
    </font>
    <font>
      <b/>
      <sz val="10"/>
      <name val="ＭＳ Ｐ明朝"/>
      <family val="1"/>
    </font>
    <font>
      <sz val="1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 locked="0"/>
    </xf>
    <xf numFmtId="176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176" fontId="1" fillId="0" borderId="5" xfId="0" applyNumberFormat="1" applyFont="1" applyBorder="1" applyAlignment="1" applyProtection="1">
      <alignment horizontal="right" vertical="center"/>
      <protection locked="0"/>
    </xf>
    <xf numFmtId="176" fontId="1" fillId="0" borderId="6" xfId="0" applyNumberFormat="1" applyFont="1" applyBorder="1" applyAlignment="1" applyProtection="1">
      <alignment horizontal="right" vertical="center"/>
      <protection locked="0"/>
    </xf>
    <xf numFmtId="176" fontId="1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top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24" xfId="0" applyFont="1" applyBorder="1" applyAlignment="1" applyProtection="1">
      <alignment horizontal="right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176" fontId="1" fillId="0" borderId="28" xfId="0" applyNumberFormat="1" applyFont="1" applyBorder="1" applyAlignment="1" applyProtection="1">
      <alignment horizontal="right" vertical="center"/>
      <protection locked="0"/>
    </xf>
    <xf numFmtId="176" fontId="1" fillId="0" borderId="29" xfId="0" applyNumberFormat="1" applyFont="1" applyBorder="1" applyAlignment="1" applyProtection="1">
      <alignment horizontal="right" vertical="center"/>
      <protection locked="0"/>
    </xf>
    <xf numFmtId="176" fontId="1" fillId="0" borderId="30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left" vertical="center" shrinkToFit="1"/>
      <protection/>
    </xf>
    <xf numFmtId="0" fontId="6" fillId="0" borderId="35" xfId="0" applyFont="1" applyBorder="1" applyAlignment="1" applyProtection="1">
      <alignment horizontal="left" vertical="center" shrinkToFit="1"/>
      <protection/>
    </xf>
    <xf numFmtId="0" fontId="11" fillId="0" borderId="8" xfId="0" applyFont="1" applyBorder="1" applyAlignment="1" applyProtection="1">
      <alignment horizontal="center" vertical="top" shrinkToFit="1"/>
      <protection/>
    </xf>
    <xf numFmtId="0" fontId="11" fillId="0" borderId="0" xfId="0" applyFont="1" applyBorder="1" applyAlignment="1" applyProtection="1">
      <alignment horizontal="center" vertical="top" shrinkToFit="1"/>
      <protection/>
    </xf>
    <xf numFmtId="0" fontId="11" fillId="0" borderId="36" xfId="0" applyFont="1" applyBorder="1" applyAlignment="1" applyProtection="1">
      <alignment horizontal="center" vertical="center" shrinkToFit="1"/>
      <protection/>
    </xf>
    <xf numFmtId="0" fontId="11" fillId="0" borderId="37" xfId="0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left" vertical="center" shrinkToFit="1"/>
      <protection/>
    </xf>
    <xf numFmtId="0" fontId="6" fillId="0" borderId="34" xfId="0" applyFont="1" applyBorder="1" applyAlignment="1" applyProtection="1">
      <alignment horizontal="left" shrinkToFi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58" fontId="5" fillId="0" borderId="26" xfId="0" applyNumberFormat="1" applyFont="1" applyBorder="1" applyAlignment="1" applyProtection="1">
      <alignment horizontal="center" vertical="center"/>
      <protection locked="0"/>
    </xf>
    <xf numFmtId="58" fontId="5" fillId="0" borderId="16" xfId="0" applyNumberFormat="1" applyFont="1" applyBorder="1" applyAlignment="1" applyProtection="1">
      <alignment horizontal="center" vertical="center"/>
      <protection locked="0"/>
    </xf>
    <xf numFmtId="58" fontId="5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39" xfId="0" applyFont="1" applyBorder="1" applyAlignment="1" applyProtection="1">
      <alignment horizontal="center" vertical="center" textRotation="255"/>
      <protection/>
    </xf>
    <xf numFmtId="0" fontId="1" fillId="0" borderId="40" xfId="0" applyFont="1" applyBorder="1" applyAlignment="1" applyProtection="1">
      <alignment horizontal="center" vertical="center" textRotation="255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top"/>
      <protection/>
    </xf>
    <xf numFmtId="0" fontId="1" fillId="0" borderId="37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left" shrinkToFit="1"/>
      <protection/>
    </xf>
    <xf numFmtId="0" fontId="6" fillId="0" borderId="35" xfId="0" applyFont="1" applyBorder="1" applyAlignment="1" applyProtection="1">
      <alignment horizontal="left" shrinkToFit="1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5" fontId="4" fillId="0" borderId="41" xfId="16" applyNumberFormat="1" applyFont="1" applyBorder="1" applyAlignment="1" applyProtection="1">
      <alignment horizontal="right" vertical="center"/>
      <protection/>
    </xf>
    <xf numFmtId="5" fontId="4" fillId="0" borderId="42" xfId="16" applyNumberFormat="1" applyFont="1" applyBorder="1" applyAlignment="1" applyProtection="1">
      <alignment horizontal="right" vertical="center"/>
      <protection/>
    </xf>
    <xf numFmtId="5" fontId="4" fillId="0" borderId="11" xfId="16" applyNumberFormat="1" applyFont="1" applyBorder="1" applyAlignment="1" applyProtection="1">
      <alignment horizontal="right" vertical="center"/>
      <protection/>
    </xf>
    <xf numFmtId="5" fontId="4" fillId="0" borderId="36" xfId="16" applyNumberFormat="1" applyFont="1" applyBorder="1" applyAlignment="1" applyProtection="1">
      <alignment horizontal="right" vertical="center"/>
      <protection/>
    </xf>
    <xf numFmtId="5" fontId="4" fillId="0" borderId="37" xfId="16" applyNumberFormat="1" applyFont="1" applyBorder="1" applyAlignment="1" applyProtection="1">
      <alignment horizontal="right" vertical="center"/>
      <protection/>
    </xf>
    <xf numFmtId="5" fontId="4" fillId="0" borderId="10" xfId="16" applyNumberFormat="1" applyFont="1" applyBorder="1" applyAlignment="1" applyProtection="1">
      <alignment horizontal="right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5" fontId="4" fillId="0" borderId="28" xfId="16" applyNumberFormat="1" applyFont="1" applyBorder="1" applyAlignment="1" applyProtection="1">
      <alignment horizontal="right" vertical="center" shrinkToFit="1"/>
      <protection/>
    </xf>
    <xf numFmtId="5" fontId="4" fillId="0" borderId="29" xfId="16" applyNumberFormat="1" applyFont="1" applyBorder="1" applyAlignment="1" applyProtection="1">
      <alignment horizontal="right" vertical="center" shrinkToFit="1"/>
      <protection/>
    </xf>
    <xf numFmtId="5" fontId="4" fillId="0" borderId="3" xfId="16" applyNumberFormat="1" applyFont="1" applyBorder="1" applyAlignment="1" applyProtection="1">
      <alignment horizontal="right" vertical="center" shrinkToFit="1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right" shrinkToFit="1"/>
      <protection/>
    </xf>
    <xf numFmtId="0" fontId="4" fillId="0" borderId="42" xfId="0" applyFont="1" applyBorder="1" applyAlignment="1" applyProtection="1">
      <alignment horizontal="right" shrinkToFi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right" shrinkToFit="1"/>
      <protection/>
    </xf>
    <xf numFmtId="0" fontId="4" fillId="0" borderId="29" xfId="0" applyFont="1" applyBorder="1" applyAlignment="1" applyProtection="1">
      <alignment horizontal="right" shrinkToFi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textRotation="255"/>
      <protection/>
    </xf>
    <xf numFmtId="0" fontId="1" fillId="0" borderId="4" xfId="0" applyFont="1" applyBorder="1" applyAlignment="1" applyProtection="1">
      <alignment horizontal="center" vertical="center" textRotation="255"/>
      <protection/>
    </xf>
    <xf numFmtId="0" fontId="1" fillId="0" borderId="45" xfId="0" applyFont="1" applyBorder="1" applyAlignment="1" applyProtection="1">
      <alignment horizontal="center" vertical="center" textRotation="255"/>
      <protection/>
    </xf>
    <xf numFmtId="0" fontId="10" fillId="0" borderId="1" xfId="0" applyFont="1" applyBorder="1" applyAlignment="1" applyProtection="1">
      <alignment horizontal="center" vertical="center" textRotation="255"/>
      <protection/>
    </xf>
    <xf numFmtId="0" fontId="10" fillId="0" borderId="13" xfId="0" applyFont="1" applyBorder="1" applyAlignment="1" applyProtection="1">
      <alignment horizontal="center" vertical="center" textRotation="255"/>
      <protection/>
    </xf>
    <xf numFmtId="0" fontId="10" fillId="0" borderId="4" xfId="0" applyFont="1" applyBorder="1" applyAlignment="1" applyProtection="1">
      <alignment horizontal="center" vertical="center" textRotation="255"/>
      <protection/>
    </xf>
    <xf numFmtId="0" fontId="10" fillId="0" borderId="9" xfId="0" applyFont="1" applyBorder="1" applyAlignment="1" applyProtection="1">
      <alignment horizontal="center" vertical="center" textRotation="255"/>
      <protection/>
    </xf>
    <xf numFmtId="0" fontId="10" fillId="0" borderId="14" xfId="0" applyFont="1" applyBorder="1" applyAlignment="1" applyProtection="1">
      <alignment horizontal="center" vertical="center" textRotation="255"/>
      <protection/>
    </xf>
    <xf numFmtId="0" fontId="10" fillId="0" borderId="15" xfId="0" applyFont="1" applyBorder="1" applyAlignment="1" applyProtection="1">
      <alignment horizontal="center" vertical="center" textRotation="255"/>
      <protection/>
    </xf>
    <xf numFmtId="5" fontId="4" fillId="0" borderId="28" xfId="16" applyNumberFormat="1" applyFont="1" applyBorder="1" applyAlignment="1" applyProtection="1">
      <alignment horizontal="right" vertical="center"/>
      <protection/>
    </xf>
    <xf numFmtId="5" fontId="4" fillId="0" borderId="29" xfId="16" applyNumberFormat="1" applyFont="1" applyBorder="1" applyAlignment="1" applyProtection="1">
      <alignment horizontal="right" vertical="center"/>
      <protection/>
    </xf>
    <xf numFmtId="5" fontId="4" fillId="0" borderId="3" xfId="16" applyNumberFormat="1" applyFont="1" applyBorder="1" applyAlignment="1" applyProtection="1">
      <alignment horizontal="right" vertical="center"/>
      <protection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right"/>
      <protection locked="0"/>
    </xf>
    <xf numFmtId="0" fontId="6" fillId="0" borderId="46" xfId="0" applyFont="1" applyBorder="1" applyAlignment="1" applyProtection="1">
      <alignment horizontal="right"/>
      <protection locked="0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left" vertical="top"/>
      <protection/>
    </xf>
    <xf numFmtId="0" fontId="6" fillId="0" borderId="35" xfId="0" applyFont="1" applyBorder="1" applyAlignment="1" applyProtection="1">
      <alignment horizontal="left" vertical="top"/>
      <protection/>
    </xf>
    <xf numFmtId="0" fontId="6" fillId="0" borderId="47" xfId="0" applyFont="1" applyBorder="1" applyAlignment="1" applyProtection="1">
      <alignment horizontal="left" vertical="top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 textRotation="255"/>
      <protection/>
    </xf>
    <xf numFmtId="0" fontId="0" fillId="0" borderId="4" xfId="0" applyBorder="1" applyAlignment="1" applyProtection="1">
      <alignment horizontal="center" vertical="center" textRotation="255"/>
      <protection/>
    </xf>
    <xf numFmtId="0" fontId="0" fillId="0" borderId="14" xfId="0" applyBorder="1" applyAlignment="1" applyProtection="1">
      <alignment horizontal="center" vertical="center" textRotation="255"/>
      <protection/>
    </xf>
    <xf numFmtId="0" fontId="6" fillId="0" borderId="47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3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5" fontId="4" fillId="0" borderId="28" xfId="0" applyNumberFormat="1" applyFont="1" applyBorder="1" applyAlignment="1" applyProtection="1">
      <alignment horizontal="right" vertical="center"/>
      <protection/>
    </xf>
    <xf numFmtId="5" fontId="4" fillId="0" borderId="29" xfId="0" applyNumberFormat="1" applyFont="1" applyBorder="1" applyAlignment="1" applyProtection="1">
      <alignment horizontal="right" vertical="center"/>
      <protection/>
    </xf>
    <xf numFmtId="5" fontId="4" fillId="0" borderId="3" xfId="0" applyNumberFormat="1" applyFont="1" applyBorder="1" applyAlignment="1" applyProtection="1">
      <alignment horizontal="right" vertical="center"/>
      <protection/>
    </xf>
    <xf numFmtId="5" fontId="4" fillId="0" borderId="41" xfId="0" applyNumberFormat="1" applyFont="1" applyBorder="1" applyAlignment="1" applyProtection="1">
      <alignment horizontal="right" vertical="center"/>
      <protection/>
    </xf>
    <xf numFmtId="5" fontId="4" fillId="0" borderId="42" xfId="0" applyNumberFormat="1" applyFont="1" applyBorder="1" applyAlignment="1" applyProtection="1">
      <alignment horizontal="right" vertical="center"/>
      <protection/>
    </xf>
    <xf numFmtId="5" fontId="4" fillId="0" borderId="11" xfId="0" applyNumberFormat="1" applyFont="1" applyBorder="1" applyAlignment="1" applyProtection="1">
      <alignment horizontal="right" vertical="center"/>
      <protection/>
    </xf>
    <xf numFmtId="5" fontId="4" fillId="0" borderId="36" xfId="0" applyNumberFormat="1" applyFont="1" applyBorder="1" applyAlignment="1" applyProtection="1">
      <alignment horizontal="right" vertical="center"/>
      <protection/>
    </xf>
    <xf numFmtId="5" fontId="4" fillId="0" borderId="37" xfId="0" applyNumberFormat="1" applyFont="1" applyBorder="1" applyAlignment="1" applyProtection="1">
      <alignment horizontal="right" vertical="center"/>
      <protection/>
    </xf>
    <xf numFmtId="5" fontId="4" fillId="0" borderId="10" xfId="0" applyNumberFormat="1" applyFont="1" applyBorder="1" applyAlignment="1" applyProtection="1">
      <alignment horizontal="right" vertical="center"/>
      <protection/>
    </xf>
    <xf numFmtId="5" fontId="4" fillId="0" borderId="28" xfId="0" applyNumberFormat="1" applyFont="1" applyBorder="1" applyAlignment="1" applyProtection="1">
      <alignment horizontal="right" vertical="center" shrinkToFit="1"/>
      <protection/>
    </xf>
    <xf numFmtId="5" fontId="4" fillId="0" borderId="29" xfId="0" applyNumberFormat="1" applyFont="1" applyBorder="1" applyAlignment="1" applyProtection="1">
      <alignment horizontal="right" vertical="center" shrinkToFit="1"/>
      <protection/>
    </xf>
    <xf numFmtId="5" fontId="4" fillId="0" borderId="3" xfId="0" applyNumberFormat="1" applyFont="1" applyBorder="1" applyAlignment="1" applyProtection="1">
      <alignment horizontal="right" vertical="center" shrinkToFit="1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5.50390625" style="0" customWidth="1"/>
    <col min="4" max="4" width="6.125" style="0" customWidth="1"/>
    <col min="5" max="5" width="16.875" style="0" customWidth="1"/>
    <col min="6" max="7" width="4.75390625" style="0" customWidth="1"/>
    <col min="8" max="8" width="7.875" style="0" customWidth="1"/>
    <col min="9" max="14" width="1.75390625" style="0" customWidth="1"/>
    <col min="15" max="15" width="3.875" style="0" customWidth="1"/>
    <col min="16" max="18" width="1.25" style="0" customWidth="1"/>
    <col min="19" max="19" width="3.75390625" style="0" customWidth="1"/>
    <col min="20" max="22" width="3.875" style="0" customWidth="1"/>
    <col min="23" max="50" width="6.625" style="0" customWidth="1"/>
  </cols>
  <sheetData>
    <row r="1" spans="1:23" ht="27" customHeight="1">
      <c r="A1" s="104" t="s">
        <v>36</v>
      </c>
      <c r="B1" s="104"/>
      <c r="C1" s="97" t="s">
        <v>31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83" t="s">
        <v>33</v>
      </c>
      <c r="T1" s="74"/>
      <c r="U1" s="74"/>
      <c r="V1" s="75"/>
      <c r="W1" s="1"/>
    </row>
    <row r="2" spans="1:23" ht="12" customHeight="1">
      <c r="A2" s="50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2"/>
      <c r="T2" s="22"/>
      <c r="U2" s="22"/>
      <c r="V2" s="22"/>
      <c r="W2" s="1"/>
    </row>
    <row r="3" spans="1:23" ht="26.25" customHeight="1">
      <c r="A3" s="24"/>
      <c r="B3" s="24"/>
      <c r="C3" s="23"/>
      <c r="D3" s="23"/>
      <c r="E3" s="23"/>
      <c r="F3" s="23"/>
      <c r="G3" s="23"/>
      <c r="H3" s="98" t="s">
        <v>40</v>
      </c>
      <c r="I3" s="99"/>
      <c r="J3" s="99"/>
      <c r="K3" s="100"/>
      <c r="L3" s="23"/>
      <c r="M3" s="98" t="s">
        <v>28</v>
      </c>
      <c r="N3" s="99"/>
      <c r="O3" s="100"/>
      <c r="P3" s="32"/>
      <c r="Q3" s="33"/>
      <c r="R3" s="33"/>
      <c r="S3" s="22"/>
      <c r="T3" s="22"/>
      <c r="U3" s="22"/>
      <c r="V3" s="34"/>
      <c r="W3" s="1"/>
    </row>
    <row r="4" spans="1:23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40"/>
      <c r="S4" s="40"/>
      <c r="T4" s="40"/>
      <c r="U4" s="40"/>
      <c r="V4" s="42"/>
      <c r="W4" s="2"/>
    </row>
    <row r="5" spans="1:23" ht="30" customHeight="1">
      <c r="A5" s="4" t="s">
        <v>1</v>
      </c>
      <c r="B5" s="101">
        <v>41365</v>
      </c>
      <c r="C5" s="102"/>
      <c r="D5" s="102"/>
      <c r="E5" s="102"/>
      <c r="F5" s="102"/>
      <c r="G5" s="102"/>
      <c r="H5" s="103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</row>
    <row r="6" spans="1:23" ht="13.5" customHeight="1">
      <c r="A6" s="176" t="s">
        <v>47</v>
      </c>
      <c r="B6" s="178" t="s">
        <v>13</v>
      </c>
      <c r="C6" s="179"/>
      <c r="D6" s="179"/>
      <c r="E6" s="179"/>
      <c r="F6" s="179"/>
      <c r="G6" s="179"/>
      <c r="H6" s="180"/>
      <c r="I6" s="46" t="s">
        <v>0</v>
      </c>
      <c r="J6" s="41"/>
      <c r="K6" s="41"/>
      <c r="L6" s="41"/>
      <c r="M6" s="184" t="s">
        <v>27</v>
      </c>
      <c r="N6" s="185"/>
      <c r="O6" s="185"/>
      <c r="P6" s="185"/>
      <c r="Q6" s="185"/>
      <c r="R6" s="185"/>
      <c r="S6" s="43"/>
      <c r="T6" s="54"/>
      <c r="U6" s="43"/>
      <c r="V6" s="55" t="s">
        <v>8</v>
      </c>
      <c r="W6" s="1"/>
    </row>
    <row r="7" spans="1:23" ht="24" customHeight="1">
      <c r="A7" s="177"/>
      <c r="B7" s="181"/>
      <c r="C7" s="182"/>
      <c r="D7" s="182"/>
      <c r="E7" s="182"/>
      <c r="F7" s="182"/>
      <c r="G7" s="182"/>
      <c r="H7" s="183"/>
      <c r="I7" s="37"/>
      <c r="J7" s="38"/>
      <c r="K7" s="38"/>
      <c r="L7" s="38"/>
      <c r="M7" s="186"/>
      <c r="N7" s="187"/>
      <c r="O7" s="187"/>
      <c r="P7" s="187"/>
      <c r="Q7" s="187"/>
      <c r="R7" s="187"/>
      <c r="S7" s="44"/>
      <c r="T7" s="53"/>
      <c r="U7" s="45"/>
      <c r="V7" s="56"/>
      <c r="W7" s="1"/>
    </row>
    <row r="8" spans="1:23" ht="18" customHeight="1">
      <c r="A8" s="105" t="s">
        <v>2</v>
      </c>
      <c r="B8" s="91" t="s">
        <v>3</v>
      </c>
      <c r="C8" s="92"/>
      <c r="D8" s="92"/>
      <c r="E8" s="93"/>
      <c r="F8" s="91" t="s">
        <v>4</v>
      </c>
      <c r="G8" s="92"/>
      <c r="H8" s="93"/>
      <c r="I8" s="107" t="s">
        <v>5</v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9"/>
      <c r="W8" s="1"/>
    </row>
    <row r="9" spans="1:23" ht="13.5" customHeight="1">
      <c r="A9" s="105"/>
      <c r="B9" s="87" t="s">
        <v>52</v>
      </c>
      <c r="C9" s="77"/>
      <c r="D9" s="77"/>
      <c r="E9" s="76"/>
      <c r="F9" s="192" t="s">
        <v>49</v>
      </c>
      <c r="G9" s="193"/>
      <c r="H9" s="194"/>
      <c r="I9" s="198">
        <f>IF(OR(K9="\",K9=""),"",IF(SUM(F21:N24)/100000000&lt;1,"\",RIGHT(ROUNDDOWN(SUM(F21:N24)/100000000,0),1)))</f>
      </c>
      <c r="J9" s="199"/>
      <c r="K9" s="65">
        <f>IF(OR(M10="\",M10=""),"",IF(SUM(F21:N24)/10000000&lt;1,"\",RIGHT(ROUNDDOWN(SUM(F21:N24)/10000000,0),1)))</f>
      </c>
      <c r="L9" s="65"/>
      <c r="M9" s="94" t="s">
        <v>6</v>
      </c>
      <c r="N9" s="94"/>
      <c r="O9" s="63">
        <f>IF(OR(P9="\",P9=""),"",IF(SUM(F21:N24)/100000&lt;1,"\",RIGHT(ROUNDDOWN(SUM(F21:N24)/100000,0),1)))</f>
      </c>
      <c r="P9" s="65">
        <f>IF(OR(S10="\",S10=""),"",IF(SUM(F21:N24)/10000&lt;1,"\",RIGHT(ROUNDDOWN(SUM(F21:N24)/10000,0),1)))</f>
      </c>
      <c r="Q9" s="65"/>
      <c r="R9" s="65"/>
      <c r="S9" s="52" t="s">
        <v>7</v>
      </c>
      <c r="T9" s="115">
        <f>IF(OR(U9="\",U9=""),"",IF(SUM(F21:N24)/100&lt;1,"\",RIGHT(ROUNDDOWN(SUM(F21:N24)/100,0),1)))</f>
      </c>
      <c r="U9" s="65" t="str">
        <f>IF(OR(V10="\",V10=""),"",IF(SUM(F21:N24)/10&lt;1,"\",RIGHT(ROUNDDOWN(SUM(F21:N24)/10,0),1)))</f>
        <v>\</v>
      </c>
      <c r="V9" s="52" t="s">
        <v>8</v>
      </c>
      <c r="W9" s="1"/>
    </row>
    <row r="10" spans="1:23" ht="13.5" customHeight="1">
      <c r="A10" s="105"/>
      <c r="B10" s="112" t="s">
        <v>14</v>
      </c>
      <c r="C10" s="113"/>
      <c r="D10" s="113"/>
      <c r="E10" s="88"/>
      <c r="F10" s="195"/>
      <c r="G10" s="196"/>
      <c r="H10" s="197"/>
      <c r="I10" s="200"/>
      <c r="J10" s="71"/>
      <c r="K10" s="66"/>
      <c r="L10" s="66"/>
      <c r="M10" s="70">
        <f>IF(OR(O9="\",O9=""),"",IF(SUM(F21:N24)/1000000&lt;1,"\",RIGHT(ROUNDDOWN(SUM(F21:N24)/1000000,0),1)))</f>
      </c>
      <c r="N10" s="71"/>
      <c r="O10" s="64"/>
      <c r="P10" s="66"/>
      <c r="Q10" s="66"/>
      <c r="R10" s="66"/>
      <c r="S10" s="68">
        <f>IF(OR(T9="\",T9=""),"",IF(SUM(F21:N24)/1000&lt;1,"\",RIGHT(ROUNDDOWN(SUM(F21:N24)/1000,0),1)))</f>
      </c>
      <c r="T10" s="95"/>
      <c r="U10" s="66"/>
      <c r="V10" s="68" t="str">
        <f>RIGHT(SUM(F21:N24),1)</f>
        <v>0</v>
      </c>
      <c r="W10" s="1"/>
    </row>
    <row r="11" spans="1:23" ht="22.5" customHeight="1">
      <c r="A11" s="105"/>
      <c r="B11" s="80" t="s">
        <v>51</v>
      </c>
      <c r="C11" s="81"/>
      <c r="D11" s="81"/>
      <c r="E11" s="82"/>
      <c r="F11" s="195">
        <v>1635873</v>
      </c>
      <c r="G11" s="196"/>
      <c r="H11" s="197"/>
      <c r="I11" s="201"/>
      <c r="J11" s="73"/>
      <c r="K11" s="67"/>
      <c r="L11" s="67"/>
      <c r="M11" s="72"/>
      <c r="N11" s="73"/>
      <c r="O11" s="114"/>
      <c r="P11" s="67"/>
      <c r="Q11" s="67"/>
      <c r="R11" s="67"/>
      <c r="S11" s="69"/>
      <c r="T11" s="96"/>
      <c r="U11" s="67"/>
      <c r="V11" s="69"/>
      <c r="W11" s="1"/>
    </row>
    <row r="12" spans="1:23" ht="13.5">
      <c r="A12" s="105"/>
      <c r="B12" s="87" t="s">
        <v>15</v>
      </c>
      <c r="C12" s="77"/>
      <c r="D12" s="77"/>
      <c r="E12" s="77"/>
      <c r="F12" s="89"/>
      <c r="G12" s="108"/>
      <c r="H12" s="59"/>
      <c r="I12" s="95" t="s">
        <v>0</v>
      </c>
      <c r="J12" s="95"/>
      <c r="K12" s="95" t="s">
        <v>0</v>
      </c>
      <c r="L12" s="95"/>
      <c r="M12" s="95" t="s">
        <v>0</v>
      </c>
      <c r="N12" s="95"/>
      <c r="O12" s="95" t="s">
        <v>0</v>
      </c>
      <c r="P12" s="95" t="s">
        <v>0</v>
      </c>
      <c r="Q12" s="95"/>
      <c r="R12" s="95"/>
      <c r="S12" s="95" t="s">
        <v>0</v>
      </c>
      <c r="T12" s="95" t="s">
        <v>0</v>
      </c>
      <c r="U12" s="95" t="s">
        <v>0</v>
      </c>
      <c r="V12" s="68" t="s">
        <v>0</v>
      </c>
      <c r="W12" s="1"/>
    </row>
    <row r="13" spans="1:23" ht="20.25" customHeight="1">
      <c r="A13" s="105"/>
      <c r="B13" s="78" t="s">
        <v>16</v>
      </c>
      <c r="C13" s="79"/>
      <c r="D13" s="79"/>
      <c r="E13" s="79"/>
      <c r="F13" s="90"/>
      <c r="G13" s="84"/>
      <c r="H13" s="57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68"/>
      <c r="W13" s="1"/>
    </row>
    <row r="14" spans="1:23" ht="15" customHeight="1">
      <c r="A14" s="106"/>
      <c r="B14" s="110" t="s">
        <v>41</v>
      </c>
      <c r="C14" s="111"/>
      <c r="D14" s="111"/>
      <c r="E14" s="111"/>
      <c r="F14" s="85"/>
      <c r="G14" s="86"/>
      <c r="H14" s="58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69"/>
      <c r="W14" s="1"/>
    </row>
    <row r="15" spans="1:23" ht="13.5">
      <c r="A15" s="188" t="s">
        <v>9</v>
      </c>
      <c r="B15" s="155" t="s">
        <v>10</v>
      </c>
      <c r="C15" s="156"/>
      <c r="D15" s="156"/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8"/>
      <c r="W15" s="1"/>
    </row>
    <row r="16" spans="1:23" ht="13.5">
      <c r="A16" s="189"/>
      <c r="B16" s="164" t="s">
        <v>11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6"/>
      <c r="W16" s="1"/>
    </row>
    <row r="17" spans="1:22" ht="20.25" customHeight="1">
      <c r="A17" s="189"/>
      <c r="B17" s="11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8"/>
    </row>
    <row r="18" spans="1:22" ht="13.5" customHeight="1">
      <c r="A18" s="189"/>
      <c r="B18" s="155" t="s">
        <v>48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91"/>
    </row>
    <row r="19" spans="1:22" ht="20.25" customHeight="1">
      <c r="A19" s="190"/>
      <c r="B19" s="17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4"/>
      <c r="T19" s="174"/>
      <c r="U19" s="174"/>
      <c r="V19" s="175"/>
    </row>
    <row r="20" spans="1:22" ht="12.75" customHeight="1">
      <c r="A20" s="143" t="s">
        <v>22</v>
      </c>
      <c r="B20" s="131" t="s">
        <v>21</v>
      </c>
      <c r="C20" s="162" t="s">
        <v>17</v>
      </c>
      <c r="D20" s="162"/>
      <c r="E20" s="162"/>
      <c r="F20" s="159" t="s">
        <v>8</v>
      </c>
      <c r="G20" s="160"/>
      <c r="H20" s="160"/>
      <c r="I20" s="160"/>
      <c r="J20" s="160"/>
      <c r="K20" s="160"/>
      <c r="L20" s="160"/>
      <c r="M20" s="160"/>
      <c r="N20" s="161"/>
      <c r="O20" s="159" t="s">
        <v>19</v>
      </c>
      <c r="P20" s="160"/>
      <c r="Q20" s="160"/>
      <c r="R20" s="161"/>
      <c r="S20" s="167" t="s">
        <v>50</v>
      </c>
      <c r="T20" s="168"/>
      <c r="U20" s="168"/>
      <c r="V20" s="169"/>
    </row>
    <row r="21" spans="1:22" ht="19.5" customHeight="1">
      <c r="A21" s="144"/>
      <c r="B21" s="132"/>
      <c r="C21" s="163"/>
      <c r="D21" s="163"/>
      <c r="E21" s="163"/>
      <c r="F21" s="122"/>
      <c r="G21" s="123"/>
      <c r="H21" s="123"/>
      <c r="I21" s="123"/>
      <c r="J21" s="123"/>
      <c r="K21" s="123"/>
      <c r="L21" s="123"/>
      <c r="M21" s="123"/>
      <c r="N21" s="124"/>
      <c r="O21" s="170"/>
      <c r="P21" s="171"/>
      <c r="Q21" s="171"/>
      <c r="R21" s="17"/>
      <c r="S21" s="14"/>
      <c r="T21" s="15"/>
      <c r="U21" s="15"/>
      <c r="V21" s="16"/>
    </row>
    <row r="22" spans="1:22" ht="32.25" customHeight="1">
      <c r="A22" s="144"/>
      <c r="B22" s="133"/>
      <c r="C22" s="130" t="s">
        <v>18</v>
      </c>
      <c r="D22" s="130"/>
      <c r="E22" s="130"/>
      <c r="F22" s="127"/>
      <c r="G22" s="128"/>
      <c r="H22" s="128"/>
      <c r="I22" s="128"/>
      <c r="J22" s="128"/>
      <c r="K22" s="128"/>
      <c r="L22" s="128"/>
      <c r="M22" s="128"/>
      <c r="N22" s="129"/>
      <c r="O22" s="139"/>
      <c r="P22" s="140"/>
      <c r="Q22" s="140"/>
      <c r="R22" s="7"/>
      <c r="S22" s="60"/>
      <c r="T22" s="61"/>
      <c r="U22" s="61"/>
      <c r="V22" s="62"/>
    </row>
    <row r="23" spans="1:22" ht="32.25" customHeight="1">
      <c r="A23" s="144"/>
      <c r="B23" s="134" t="s">
        <v>23</v>
      </c>
      <c r="C23" s="130"/>
      <c r="D23" s="130"/>
      <c r="E23" s="130"/>
      <c r="F23" s="152"/>
      <c r="G23" s="153"/>
      <c r="H23" s="153"/>
      <c r="I23" s="153"/>
      <c r="J23" s="153"/>
      <c r="K23" s="153"/>
      <c r="L23" s="153"/>
      <c r="M23" s="153"/>
      <c r="N23" s="154"/>
      <c r="O23" s="139"/>
      <c r="P23" s="140"/>
      <c r="Q23" s="140"/>
      <c r="R23" s="7"/>
      <c r="S23" s="60"/>
      <c r="T23" s="61"/>
      <c r="U23" s="61"/>
      <c r="V23" s="62"/>
    </row>
    <row r="24" spans="1:22" ht="32.25" customHeight="1" thickBot="1">
      <c r="A24" s="145"/>
      <c r="B24" s="125" t="s">
        <v>44</v>
      </c>
      <c r="C24" s="126"/>
      <c r="D24" s="126"/>
      <c r="E24" s="126"/>
      <c r="F24" s="119"/>
      <c r="G24" s="120"/>
      <c r="H24" s="120"/>
      <c r="I24" s="120"/>
      <c r="J24" s="120"/>
      <c r="K24" s="120"/>
      <c r="L24" s="120"/>
      <c r="M24" s="120"/>
      <c r="N24" s="121"/>
      <c r="O24" s="136"/>
      <c r="P24" s="137"/>
      <c r="Q24" s="137"/>
      <c r="R24" s="18"/>
      <c r="S24" s="11"/>
      <c r="T24" s="12"/>
      <c r="U24" s="12"/>
      <c r="V24" s="13"/>
    </row>
    <row r="25" spans="1:22" ht="14.25" thickTop="1">
      <c r="A25" s="142" t="s">
        <v>26</v>
      </c>
      <c r="B25" s="142"/>
      <c r="C25" s="142"/>
      <c r="D25" s="142"/>
      <c r="E25" s="14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3.5" customHeight="1">
      <c r="A26" s="141"/>
      <c r="B26" s="141"/>
      <c r="C26" s="141"/>
      <c r="D26" s="141"/>
      <c r="E26" s="141"/>
      <c r="F26" s="3"/>
      <c r="G26" s="3"/>
      <c r="H26" s="3"/>
      <c r="I26" s="146" t="s">
        <v>46</v>
      </c>
      <c r="J26" s="147"/>
      <c r="K26" s="89"/>
      <c r="L26" s="108"/>
      <c r="M26" s="108"/>
      <c r="N26" s="108"/>
      <c r="O26" s="108"/>
      <c r="P26" s="108"/>
      <c r="Q26" s="108"/>
      <c r="R26" s="108"/>
      <c r="S26" s="108"/>
      <c r="T26" s="109"/>
      <c r="U26" s="89"/>
      <c r="V26" s="109"/>
    </row>
    <row r="27" spans="1:22" ht="13.5" customHeight="1">
      <c r="A27" s="10"/>
      <c r="B27" s="10"/>
      <c r="C27" s="10"/>
      <c r="D27" s="10"/>
      <c r="E27" s="10"/>
      <c r="F27" s="3"/>
      <c r="G27" s="3"/>
      <c r="H27" s="3"/>
      <c r="I27" s="148"/>
      <c r="J27" s="149"/>
      <c r="K27" s="90"/>
      <c r="L27" s="84"/>
      <c r="M27" s="84"/>
      <c r="N27" s="84"/>
      <c r="O27" s="84"/>
      <c r="P27" s="84"/>
      <c r="Q27" s="84"/>
      <c r="R27" s="84"/>
      <c r="S27" s="84"/>
      <c r="T27" s="135"/>
      <c r="U27" s="90"/>
      <c r="V27" s="135"/>
    </row>
    <row r="28" spans="1:22" ht="13.5" customHeight="1">
      <c r="A28" s="141"/>
      <c r="B28" s="141"/>
      <c r="C28" s="141"/>
      <c r="D28" s="141"/>
      <c r="E28" s="141"/>
      <c r="F28" s="3"/>
      <c r="G28" s="3"/>
      <c r="H28" s="3"/>
      <c r="I28" s="148"/>
      <c r="J28" s="149"/>
      <c r="K28" s="90"/>
      <c r="L28" s="84"/>
      <c r="M28" s="84"/>
      <c r="N28" s="84"/>
      <c r="O28" s="84"/>
      <c r="P28" s="84"/>
      <c r="Q28" s="84"/>
      <c r="R28" s="84"/>
      <c r="S28" s="84"/>
      <c r="T28" s="135"/>
      <c r="U28" s="90"/>
      <c r="V28" s="135"/>
    </row>
    <row r="29" spans="1:22" ht="13.5" customHeight="1">
      <c r="A29" s="141"/>
      <c r="B29" s="141"/>
      <c r="C29" s="141"/>
      <c r="D29" s="141"/>
      <c r="E29" s="141"/>
      <c r="F29" s="3"/>
      <c r="G29" s="3"/>
      <c r="H29" s="3"/>
      <c r="I29" s="148"/>
      <c r="J29" s="149"/>
      <c r="K29" s="90"/>
      <c r="L29" s="84"/>
      <c r="M29" s="84"/>
      <c r="N29" s="84"/>
      <c r="O29" s="84"/>
      <c r="P29" s="84"/>
      <c r="Q29" s="84"/>
      <c r="R29" s="84"/>
      <c r="S29" s="84"/>
      <c r="T29" s="135"/>
      <c r="U29" s="89"/>
      <c r="V29" s="109"/>
    </row>
    <row r="30" spans="1:22" ht="13.5" customHeight="1">
      <c r="A30" s="21"/>
      <c r="B30" s="21"/>
      <c r="C30" s="21"/>
      <c r="D30" s="21"/>
      <c r="E30" s="21"/>
      <c r="F30" s="3"/>
      <c r="G30" s="3"/>
      <c r="H30" s="3"/>
      <c r="I30" s="148"/>
      <c r="J30" s="149"/>
      <c r="K30" s="90"/>
      <c r="L30" s="84"/>
      <c r="M30" s="84"/>
      <c r="N30" s="84"/>
      <c r="O30" s="84"/>
      <c r="P30" s="84"/>
      <c r="Q30" s="84"/>
      <c r="R30" s="84"/>
      <c r="S30" s="84"/>
      <c r="T30" s="135"/>
      <c r="U30" s="90"/>
      <c r="V30" s="135"/>
    </row>
    <row r="31" spans="1:22" ht="13.5" customHeight="1">
      <c r="A31" s="3"/>
      <c r="B31" s="3"/>
      <c r="C31" s="3"/>
      <c r="D31" s="3"/>
      <c r="E31" s="3"/>
      <c r="F31" s="3"/>
      <c r="G31" s="3"/>
      <c r="H31" s="3"/>
      <c r="I31" s="148"/>
      <c r="J31" s="149"/>
      <c r="K31" s="90"/>
      <c r="L31" s="84"/>
      <c r="M31" s="84"/>
      <c r="N31" s="84"/>
      <c r="O31" s="84"/>
      <c r="P31" s="84"/>
      <c r="Q31" s="84"/>
      <c r="R31" s="84"/>
      <c r="S31" s="84"/>
      <c r="T31" s="135"/>
      <c r="U31" s="85"/>
      <c r="V31" s="138"/>
    </row>
    <row r="32" spans="1:22" ht="13.5" customHeight="1">
      <c r="A32" s="3"/>
      <c r="B32" s="3"/>
      <c r="C32" s="3"/>
      <c r="D32" s="3"/>
      <c r="E32" s="3"/>
      <c r="F32" s="3"/>
      <c r="G32" s="3"/>
      <c r="H32" s="3"/>
      <c r="I32" s="148"/>
      <c r="J32" s="149"/>
      <c r="K32" s="90"/>
      <c r="L32" s="84"/>
      <c r="M32" s="84"/>
      <c r="N32" s="84"/>
      <c r="O32" s="84"/>
      <c r="P32" s="84"/>
      <c r="Q32" s="84"/>
      <c r="R32" s="84"/>
      <c r="S32" s="84"/>
      <c r="T32" s="135"/>
      <c r="U32" s="90"/>
      <c r="V32" s="135"/>
    </row>
    <row r="33" spans="1:22" ht="13.5" customHeight="1">
      <c r="A33" s="3"/>
      <c r="B33" s="3"/>
      <c r="C33" s="3"/>
      <c r="D33" s="3"/>
      <c r="E33" s="3"/>
      <c r="F33" s="3"/>
      <c r="G33" s="3"/>
      <c r="H33" s="3"/>
      <c r="I33" s="148"/>
      <c r="J33" s="149"/>
      <c r="K33" s="90"/>
      <c r="L33" s="84"/>
      <c r="M33" s="84"/>
      <c r="N33" s="84"/>
      <c r="O33" s="84"/>
      <c r="P33" s="84"/>
      <c r="Q33" s="84"/>
      <c r="R33" s="84"/>
      <c r="S33" s="84"/>
      <c r="T33" s="135"/>
      <c r="U33" s="90"/>
      <c r="V33" s="135"/>
    </row>
    <row r="34" spans="1:22" ht="13.5" customHeight="1">
      <c r="A34" s="3"/>
      <c r="B34" s="3"/>
      <c r="C34" s="3"/>
      <c r="D34" s="3"/>
      <c r="E34" s="3"/>
      <c r="F34" s="3"/>
      <c r="G34" s="3"/>
      <c r="H34" s="3"/>
      <c r="I34" s="150"/>
      <c r="J34" s="151"/>
      <c r="K34" s="85"/>
      <c r="L34" s="86"/>
      <c r="M34" s="86"/>
      <c r="N34" s="86"/>
      <c r="O34" s="86"/>
      <c r="P34" s="86"/>
      <c r="Q34" s="86"/>
      <c r="R34" s="86"/>
      <c r="S34" s="86"/>
      <c r="T34" s="138"/>
      <c r="U34" s="85"/>
      <c r="V34" s="138"/>
    </row>
  </sheetData>
  <mergeCells count="71">
    <mergeCell ref="F8:H8"/>
    <mergeCell ref="O12:O14"/>
    <mergeCell ref="I9:J11"/>
    <mergeCell ref="V12:V14"/>
    <mergeCell ref="O21:Q21"/>
    <mergeCell ref="B19:V19"/>
    <mergeCell ref="A6:A7"/>
    <mergeCell ref="B6:H7"/>
    <mergeCell ref="M6:R7"/>
    <mergeCell ref="A15:A19"/>
    <mergeCell ref="B18:V18"/>
    <mergeCell ref="F9:H10"/>
    <mergeCell ref="F11:H11"/>
    <mergeCell ref="B15:V15"/>
    <mergeCell ref="F20:N20"/>
    <mergeCell ref="O20:R20"/>
    <mergeCell ref="C20:E21"/>
    <mergeCell ref="B16:V16"/>
    <mergeCell ref="S20:V20"/>
    <mergeCell ref="O22:Q22"/>
    <mergeCell ref="O23:Q23"/>
    <mergeCell ref="A28:E29"/>
    <mergeCell ref="A25:E26"/>
    <mergeCell ref="A20:A24"/>
    <mergeCell ref="I26:J34"/>
    <mergeCell ref="K26:T34"/>
    <mergeCell ref="F23:N23"/>
    <mergeCell ref="U26:V28"/>
    <mergeCell ref="O24:Q24"/>
    <mergeCell ref="U29:V31"/>
    <mergeCell ref="U32:V34"/>
    <mergeCell ref="U12:U14"/>
    <mergeCell ref="B17:V17"/>
    <mergeCell ref="M12:N14"/>
    <mergeCell ref="F24:N24"/>
    <mergeCell ref="F21:N21"/>
    <mergeCell ref="B24:E24"/>
    <mergeCell ref="F22:N22"/>
    <mergeCell ref="C22:E22"/>
    <mergeCell ref="B20:B22"/>
    <mergeCell ref="B23:E23"/>
    <mergeCell ref="S1:V1"/>
    <mergeCell ref="H3:K3"/>
    <mergeCell ref="B9:E9"/>
    <mergeCell ref="U9:U11"/>
    <mergeCell ref="V10:V11"/>
    <mergeCell ref="M10:N11"/>
    <mergeCell ref="O9:O11"/>
    <mergeCell ref="P9:R11"/>
    <mergeCell ref="S10:S11"/>
    <mergeCell ref="T9:T11"/>
    <mergeCell ref="T12:T14"/>
    <mergeCell ref="K12:L14"/>
    <mergeCell ref="B14:E14"/>
    <mergeCell ref="B10:E10"/>
    <mergeCell ref="S12:S14"/>
    <mergeCell ref="F12:G14"/>
    <mergeCell ref="B12:E12"/>
    <mergeCell ref="B13:E13"/>
    <mergeCell ref="B11:E11"/>
    <mergeCell ref="K9:L11"/>
    <mergeCell ref="B8:E8"/>
    <mergeCell ref="M9:N9"/>
    <mergeCell ref="I12:J14"/>
    <mergeCell ref="C1:R1"/>
    <mergeCell ref="M3:O3"/>
    <mergeCell ref="B5:H5"/>
    <mergeCell ref="A1:B1"/>
    <mergeCell ref="A8:A14"/>
    <mergeCell ref="I8:V8"/>
    <mergeCell ref="P12:R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selection activeCell="B11" sqref="B11:E11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5.50390625" style="0" customWidth="1"/>
    <col min="4" max="4" width="6.125" style="0" customWidth="1"/>
    <col min="5" max="5" width="16.875" style="0" customWidth="1"/>
    <col min="6" max="7" width="4.75390625" style="0" customWidth="1"/>
    <col min="8" max="8" width="7.875" style="0" customWidth="1"/>
    <col min="9" max="14" width="1.75390625" style="0" customWidth="1"/>
    <col min="15" max="15" width="3.875" style="0" customWidth="1"/>
    <col min="16" max="18" width="1.25" style="0" customWidth="1"/>
    <col min="19" max="19" width="3.75390625" style="0" customWidth="1"/>
    <col min="20" max="22" width="3.875" style="0" customWidth="1"/>
    <col min="23" max="50" width="6.625" style="0" customWidth="1"/>
  </cols>
  <sheetData>
    <row r="1" spans="1:23" ht="27" customHeight="1">
      <c r="A1" s="104" t="s">
        <v>35</v>
      </c>
      <c r="B1" s="104"/>
      <c r="C1" s="97" t="s">
        <v>32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 t="s">
        <v>40</v>
      </c>
      <c r="T1" s="99"/>
      <c r="U1" s="99"/>
      <c r="V1" s="100"/>
      <c r="W1" s="1"/>
    </row>
    <row r="2" spans="1:23" ht="12" customHeight="1">
      <c r="A2" s="24"/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1"/>
      <c r="T2" s="31"/>
      <c r="U2" s="31"/>
      <c r="V2" s="1"/>
      <c r="W2" s="1"/>
    </row>
    <row r="3" spans="1:23" ht="13.5" customHeight="1">
      <c r="A3" s="20"/>
      <c r="B3" s="20"/>
      <c r="C3" s="20"/>
      <c r="D3" s="20"/>
      <c r="E3" s="20"/>
      <c r="F3" s="20"/>
      <c r="G3" s="20"/>
      <c r="H3" s="20"/>
      <c r="I3" s="2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2"/>
      <c r="W3" s="2"/>
    </row>
    <row r="4" spans="1:23" ht="30" customHeight="1">
      <c r="A4" s="4" t="s">
        <v>1</v>
      </c>
      <c r="B4" s="101">
        <f>'１枚目'!B5</f>
        <v>41365</v>
      </c>
      <c r="C4" s="102"/>
      <c r="D4" s="102"/>
      <c r="E4" s="102"/>
      <c r="F4" s="102"/>
      <c r="G4" s="102"/>
      <c r="H4" s="103"/>
      <c r="I4" s="8"/>
      <c r="J4" s="9"/>
      <c r="K4" s="226"/>
      <c r="L4" s="226"/>
      <c r="M4" s="226"/>
      <c r="N4" s="226"/>
      <c r="O4" s="226"/>
      <c r="P4" s="226"/>
      <c r="Q4" s="226"/>
      <c r="R4" s="226"/>
      <c r="S4" s="9"/>
      <c r="T4" s="9"/>
      <c r="U4" s="9"/>
      <c r="V4" s="9"/>
      <c r="W4" s="1"/>
    </row>
    <row r="5" spans="1:23" ht="13.5" customHeight="1">
      <c r="A5" s="176" t="s">
        <v>47</v>
      </c>
      <c r="B5" s="178" t="s">
        <v>13</v>
      </c>
      <c r="C5" s="179"/>
      <c r="D5" s="179"/>
      <c r="E5" s="179"/>
      <c r="F5" s="179"/>
      <c r="G5" s="179"/>
      <c r="H5" s="180"/>
      <c r="I5" s="221" t="s">
        <v>0</v>
      </c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1"/>
    </row>
    <row r="6" spans="1:23" ht="24" customHeight="1">
      <c r="A6" s="177"/>
      <c r="B6" s="181"/>
      <c r="C6" s="182"/>
      <c r="D6" s="182"/>
      <c r="E6" s="182"/>
      <c r="F6" s="182"/>
      <c r="G6" s="182"/>
      <c r="H6" s="183"/>
      <c r="I6" s="228"/>
      <c r="J6" s="229"/>
      <c r="K6" s="229"/>
      <c r="L6" s="229"/>
      <c r="M6" s="229"/>
      <c r="N6" s="229"/>
      <c r="O6" s="6"/>
      <c r="P6" s="227"/>
      <c r="Q6" s="227"/>
      <c r="R6" s="227"/>
      <c r="S6" s="6"/>
      <c r="T6" s="5"/>
      <c r="U6" s="227"/>
      <c r="V6" s="227"/>
      <c r="W6" s="1"/>
    </row>
    <row r="7" spans="1:23" ht="18" customHeight="1">
      <c r="A7" s="105" t="s">
        <v>2</v>
      </c>
      <c r="B7" s="91" t="s">
        <v>3</v>
      </c>
      <c r="C7" s="92"/>
      <c r="D7" s="92"/>
      <c r="E7" s="93"/>
      <c r="F7" s="91" t="s">
        <v>4</v>
      </c>
      <c r="G7" s="92"/>
      <c r="H7" s="93"/>
      <c r="I7" s="107" t="s">
        <v>5</v>
      </c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9"/>
      <c r="W7" s="1"/>
    </row>
    <row r="8" spans="1:23" ht="13.5" customHeight="1">
      <c r="A8" s="105"/>
      <c r="B8" s="87" t="str">
        <f>'１枚目'!B9:E9</f>
        <v>（フリガナ）ｵｶﾔﾏｹﾝﾁｮｳｿﾝｶｲｺｳﾕｳﾌﾞｯｹﾝｻｲｶﾞｲｷｮｳｻｲﾄｳｼﾞｷﾞｮｳ</v>
      </c>
      <c r="C8" s="77"/>
      <c r="D8" s="77"/>
      <c r="E8" s="76"/>
      <c r="F8" s="192" t="s">
        <v>49</v>
      </c>
      <c r="G8" s="193"/>
      <c r="H8" s="193"/>
      <c r="I8" s="198">
        <f>'１枚目'!I9</f>
      </c>
      <c r="J8" s="65"/>
      <c r="K8" s="65">
        <f>'１枚目'!K9</f>
      </c>
      <c r="L8" s="65"/>
      <c r="M8" s="225" t="s">
        <v>6</v>
      </c>
      <c r="N8" s="94"/>
      <c r="O8" s="198">
        <f>'１枚目'!O9</f>
      </c>
      <c r="P8" s="65">
        <f>'１枚目'!P9</f>
      </c>
      <c r="Q8" s="65"/>
      <c r="R8" s="65"/>
      <c r="S8" s="48" t="s">
        <v>7</v>
      </c>
      <c r="T8" s="206">
        <f>'１枚目'!T9</f>
      </c>
      <c r="U8" s="65" t="str">
        <f>'１枚目'!U9</f>
        <v>\</v>
      </c>
      <c r="V8" s="48" t="s">
        <v>8</v>
      </c>
      <c r="W8" s="1"/>
    </row>
    <row r="9" spans="1:23" ht="10.5" customHeight="1">
      <c r="A9" s="105"/>
      <c r="B9" s="87" t="s">
        <v>24</v>
      </c>
      <c r="C9" s="77"/>
      <c r="D9" s="77"/>
      <c r="E9" s="76"/>
      <c r="F9" s="195"/>
      <c r="G9" s="196"/>
      <c r="H9" s="196"/>
      <c r="I9" s="200"/>
      <c r="J9" s="66"/>
      <c r="K9" s="66"/>
      <c r="L9" s="66"/>
      <c r="M9" s="66">
        <f>'１枚目'!M10</f>
      </c>
      <c r="N9" s="71"/>
      <c r="O9" s="200"/>
      <c r="P9" s="66"/>
      <c r="Q9" s="66"/>
      <c r="R9" s="66"/>
      <c r="S9" s="202">
        <f>'１枚目'!S10</f>
      </c>
      <c r="T9" s="70"/>
      <c r="U9" s="66"/>
      <c r="V9" s="202" t="str">
        <f>'１枚目'!V10</f>
        <v>0</v>
      </c>
      <c r="W9" s="1"/>
    </row>
    <row r="10" spans="1:23" ht="22.5" customHeight="1">
      <c r="A10" s="105"/>
      <c r="B10" s="80" t="str">
        <f>'１枚目'!B11:E11</f>
        <v>岡山県町村会公有物件災害共済等事業</v>
      </c>
      <c r="C10" s="81"/>
      <c r="D10" s="81"/>
      <c r="E10" s="82"/>
      <c r="F10" s="223">
        <v>1635873</v>
      </c>
      <c r="G10" s="224"/>
      <c r="H10" s="224"/>
      <c r="I10" s="201"/>
      <c r="J10" s="67"/>
      <c r="K10" s="67"/>
      <c r="L10" s="67"/>
      <c r="M10" s="67"/>
      <c r="N10" s="73"/>
      <c r="O10" s="201"/>
      <c r="P10" s="67"/>
      <c r="Q10" s="67"/>
      <c r="R10" s="67"/>
      <c r="S10" s="203"/>
      <c r="T10" s="72"/>
      <c r="U10" s="67"/>
      <c r="V10" s="203"/>
      <c r="W10" s="1"/>
    </row>
    <row r="11" spans="1:23" ht="13.5">
      <c r="A11" s="105"/>
      <c r="B11" s="87" t="s">
        <v>25</v>
      </c>
      <c r="C11" s="77"/>
      <c r="D11" s="77"/>
      <c r="E11" s="77"/>
      <c r="F11" s="89"/>
      <c r="G11" s="108"/>
      <c r="H11" s="57"/>
      <c r="I11" s="95" t="s">
        <v>0</v>
      </c>
      <c r="J11" s="95"/>
      <c r="K11" s="95" t="s">
        <v>0</v>
      </c>
      <c r="L11" s="95"/>
      <c r="M11" s="95" t="s">
        <v>0</v>
      </c>
      <c r="N11" s="95"/>
      <c r="O11" s="95" t="s">
        <v>0</v>
      </c>
      <c r="P11" s="95" t="s">
        <v>0</v>
      </c>
      <c r="Q11" s="95"/>
      <c r="R11" s="95"/>
      <c r="S11" s="95" t="s">
        <v>0</v>
      </c>
      <c r="T11" s="95" t="s">
        <v>0</v>
      </c>
      <c r="U11" s="95" t="s">
        <v>0</v>
      </c>
      <c r="V11" s="68" t="s">
        <v>0</v>
      </c>
      <c r="W11" s="1"/>
    </row>
    <row r="12" spans="1:23" ht="20.25" customHeight="1">
      <c r="A12" s="105"/>
      <c r="B12" s="207" t="s">
        <v>16</v>
      </c>
      <c r="C12" s="208"/>
      <c r="D12" s="208"/>
      <c r="E12" s="208"/>
      <c r="F12" s="90"/>
      <c r="G12" s="84"/>
      <c r="H12" s="57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68"/>
      <c r="W12" s="1"/>
    </row>
    <row r="13" spans="1:23" ht="15" customHeight="1">
      <c r="A13" s="106"/>
      <c r="B13" s="204" t="s">
        <v>41</v>
      </c>
      <c r="C13" s="205"/>
      <c r="D13" s="205"/>
      <c r="E13" s="205"/>
      <c r="F13" s="85"/>
      <c r="G13" s="86"/>
      <c r="H13" s="58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69"/>
      <c r="W13" s="1"/>
    </row>
    <row r="14" spans="1:23" ht="13.5">
      <c r="A14" s="188" t="s">
        <v>9</v>
      </c>
      <c r="B14" s="155" t="str">
        <f>IF('１枚目'!B15="","",'１枚目'!B15)</f>
        <v>（フリガナ）</v>
      </c>
      <c r="C14" s="156"/>
      <c r="D14" s="156"/>
      <c r="E14" s="156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8"/>
      <c r="W14" s="1"/>
    </row>
    <row r="15" spans="1:23" ht="13.5">
      <c r="A15" s="189"/>
      <c r="B15" s="164" t="str">
        <f>IF('１枚目'!B16="","",'１枚目'!B16)</f>
        <v>（おなまえ）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6"/>
      <c r="W15" s="1"/>
    </row>
    <row r="16" spans="1:22" ht="20.25" customHeight="1">
      <c r="A16" s="189"/>
      <c r="B16" s="116">
        <f>IF('１枚目'!B17="","",'１枚目'!B17)</f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8"/>
    </row>
    <row r="17" spans="1:22" ht="15" customHeight="1">
      <c r="A17" s="189"/>
      <c r="B17" s="155" t="str">
        <f>IF('１枚目'!B18="","",'１枚目'!B18)</f>
        <v>（おところ）　　　（電話）　　　　　－　　　　　－　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91"/>
    </row>
    <row r="18" spans="1:22" ht="20.25" customHeight="1">
      <c r="A18" s="190"/>
      <c r="B18" s="172">
        <f>IF('１枚目'!B19="","",'１枚目'!B19)</f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4"/>
      <c r="T18" s="174"/>
      <c r="U18" s="174"/>
      <c r="V18" s="175"/>
    </row>
    <row r="19" spans="1:22" ht="12.75" customHeight="1">
      <c r="A19" s="143" t="s">
        <v>22</v>
      </c>
      <c r="B19" s="131" t="s">
        <v>21</v>
      </c>
      <c r="C19" s="162" t="s">
        <v>17</v>
      </c>
      <c r="D19" s="162"/>
      <c r="E19" s="162"/>
      <c r="F19" s="159" t="s">
        <v>8</v>
      </c>
      <c r="G19" s="160"/>
      <c r="H19" s="160"/>
      <c r="I19" s="160"/>
      <c r="J19" s="160"/>
      <c r="K19" s="160"/>
      <c r="L19" s="160"/>
      <c r="M19" s="160"/>
      <c r="N19" s="161"/>
      <c r="O19" s="159" t="s">
        <v>19</v>
      </c>
      <c r="P19" s="160"/>
      <c r="Q19" s="160"/>
      <c r="R19" s="161"/>
      <c r="S19" s="167" t="s">
        <v>50</v>
      </c>
      <c r="T19" s="168"/>
      <c r="U19" s="168"/>
      <c r="V19" s="169"/>
    </row>
    <row r="20" spans="1:22" ht="19.5" customHeight="1">
      <c r="A20" s="144"/>
      <c r="B20" s="132"/>
      <c r="C20" s="163"/>
      <c r="D20" s="163"/>
      <c r="E20" s="163"/>
      <c r="F20" s="215">
        <f>IF('１枚目'!F21="","",'１枚目'!F21)</f>
      </c>
      <c r="G20" s="216"/>
      <c r="H20" s="216"/>
      <c r="I20" s="216"/>
      <c r="J20" s="216"/>
      <c r="K20" s="216"/>
      <c r="L20" s="216"/>
      <c r="M20" s="216"/>
      <c r="N20" s="217"/>
      <c r="O20" s="170">
        <f>IF('１枚目'!O21="","",'１枚目'!O21)</f>
      </c>
      <c r="P20" s="171"/>
      <c r="Q20" s="171"/>
      <c r="R20" s="17"/>
      <c r="S20" s="14"/>
      <c r="T20" s="15"/>
      <c r="U20" s="15"/>
      <c r="V20" s="16"/>
    </row>
    <row r="21" spans="1:22" ht="32.25" customHeight="1">
      <c r="A21" s="144"/>
      <c r="B21" s="133"/>
      <c r="C21" s="130" t="s">
        <v>18</v>
      </c>
      <c r="D21" s="130"/>
      <c r="E21" s="130"/>
      <c r="F21" s="218">
        <f>IF('１枚目'!F22="","",'１枚目'!F22)</f>
      </c>
      <c r="G21" s="219"/>
      <c r="H21" s="219"/>
      <c r="I21" s="219"/>
      <c r="J21" s="219"/>
      <c r="K21" s="219"/>
      <c r="L21" s="219"/>
      <c r="M21" s="219"/>
      <c r="N21" s="220"/>
      <c r="O21" s="139">
        <f>IF('１枚目'!O22="","",'１枚目'!O22)</f>
      </c>
      <c r="P21" s="140"/>
      <c r="Q21" s="140"/>
      <c r="R21" s="7"/>
      <c r="S21" s="60"/>
      <c r="T21" s="61"/>
      <c r="U21" s="61"/>
      <c r="V21" s="62"/>
    </row>
    <row r="22" spans="1:22" ht="32.25" customHeight="1">
      <c r="A22" s="144"/>
      <c r="B22" s="134" t="s">
        <v>23</v>
      </c>
      <c r="C22" s="130"/>
      <c r="D22" s="130"/>
      <c r="E22" s="130"/>
      <c r="F22" s="209">
        <f>IF('１枚目'!F23="","",'１枚目'!F23)</f>
      </c>
      <c r="G22" s="210"/>
      <c r="H22" s="210"/>
      <c r="I22" s="210"/>
      <c r="J22" s="210"/>
      <c r="K22" s="210"/>
      <c r="L22" s="210"/>
      <c r="M22" s="210"/>
      <c r="N22" s="211"/>
      <c r="O22" s="139">
        <f>IF('１枚目'!O23="","",'１枚目'!O23)</f>
      </c>
      <c r="P22" s="140"/>
      <c r="Q22" s="140"/>
      <c r="R22" s="7"/>
      <c r="S22" s="60"/>
      <c r="T22" s="61"/>
      <c r="U22" s="61"/>
      <c r="V22" s="62"/>
    </row>
    <row r="23" spans="1:22" ht="32.25" customHeight="1" thickBot="1">
      <c r="A23" s="145"/>
      <c r="B23" s="125" t="s">
        <v>44</v>
      </c>
      <c r="C23" s="126"/>
      <c r="D23" s="126"/>
      <c r="E23" s="126"/>
      <c r="F23" s="212">
        <f>IF('１枚目'!F24="","",'１枚目'!F24)</f>
      </c>
      <c r="G23" s="213"/>
      <c r="H23" s="213"/>
      <c r="I23" s="213"/>
      <c r="J23" s="213"/>
      <c r="K23" s="213"/>
      <c r="L23" s="213"/>
      <c r="M23" s="213"/>
      <c r="N23" s="214"/>
      <c r="O23" s="136">
        <f>IF('１枚目'!O24="","",'１枚目'!O24)</f>
      </c>
      <c r="P23" s="137"/>
      <c r="Q23" s="137"/>
      <c r="R23" s="18"/>
      <c r="S23" s="11"/>
      <c r="T23" s="12"/>
      <c r="U23" s="12"/>
      <c r="V23" s="13"/>
    </row>
    <row r="24" spans="1:22" ht="14.25" thickTop="1">
      <c r="A24" s="142" t="s">
        <v>29</v>
      </c>
      <c r="B24" s="142"/>
      <c r="C24" s="142"/>
      <c r="D24" s="142"/>
      <c r="E24" s="14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5" customHeight="1">
      <c r="A25" s="141"/>
      <c r="B25" s="141"/>
      <c r="C25" s="141"/>
      <c r="D25" s="141"/>
      <c r="E25" s="141"/>
      <c r="F25" s="3"/>
      <c r="G25" s="3"/>
      <c r="H25" s="3"/>
      <c r="I25" s="146" t="s">
        <v>12</v>
      </c>
      <c r="J25" s="147"/>
      <c r="K25" s="89"/>
      <c r="L25" s="108"/>
      <c r="M25" s="108"/>
      <c r="N25" s="108"/>
      <c r="O25" s="108"/>
      <c r="P25" s="108"/>
      <c r="Q25" s="108"/>
      <c r="R25" s="108"/>
      <c r="S25" s="108"/>
      <c r="T25" s="109"/>
      <c r="U25" s="90"/>
      <c r="V25" s="84"/>
    </row>
    <row r="26" spans="1:22" ht="13.5" customHeight="1">
      <c r="A26" s="10"/>
      <c r="B26" s="10"/>
      <c r="C26" s="10"/>
      <c r="D26" s="10"/>
      <c r="E26" s="10"/>
      <c r="F26" s="3"/>
      <c r="G26" s="3"/>
      <c r="H26" s="3"/>
      <c r="I26" s="148"/>
      <c r="J26" s="149"/>
      <c r="K26" s="90"/>
      <c r="L26" s="84"/>
      <c r="M26" s="84"/>
      <c r="N26" s="84"/>
      <c r="O26" s="84"/>
      <c r="P26" s="84"/>
      <c r="Q26" s="84"/>
      <c r="R26" s="84"/>
      <c r="S26" s="84"/>
      <c r="T26" s="135"/>
      <c r="U26" s="90"/>
      <c r="V26" s="84"/>
    </row>
    <row r="27" spans="1:22" ht="13.5" customHeight="1">
      <c r="A27" s="141"/>
      <c r="B27" s="141"/>
      <c r="C27" s="141"/>
      <c r="D27" s="141"/>
      <c r="E27" s="141"/>
      <c r="F27" s="3"/>
      <c r="G27" s="3"/>
      <c r="H27" s="3"/>
      <c r="I27" s="148"/>
      <c r="J27" s="149"/>
      <c r="K27" s="90"/>
      <c r="L27" s="84"/>
      <c r="M27" s="84"/>
      <c r="N27" s="84"/>
      <c r="O27" s="84"/>
      <c r="P27" s="84"/>
      <c r="Q27" s="84"/>
      <c r="R27" s="84"/>
      <c r="S27" s="84"/>
      <c r="T27" s="135"/>
      <c r="U27" s="90"/>
      <c r="V27" s="84"/>
    </row>
    <row r="28" spans="1:22" ht="13.5" customHeight="1">
      <c r="A28" s="141"/>
      <c r="B28" s="141"/>
      <c r="C28" s="141"/>
      <c r="D28" s="141"/>
      <c r="E28" s="141"/>
      <c r="F28" s="3"/>
      <c r="G28" s="3"/>
      <c r="H28" s="3"/>
      <c r="I28" s="148"/>
      <c r="J28" s="149"/>
      <c r="K28" s="90"/>
      <c r="L28" s="84"/>
      <c r="M28" s="84"/>
      <c r="N28" s="84"/>
      <c r="O28" s="84"/>
      <c r="P28" s="84"/>
      <c r="Q28" s="84"/>
      <c r="R28" s="84"/>
      <c r="S28" s="84"/>
      <c r="T28" s="135"/>
      <c r="U28" s="90"/>
      <c r="V28" s="84"/>
    </row>
    <row r="29" spans="1:22" ht="13.5" customHeight="1">
      <c r="A29" s="21"/>
      <c r="B29" s="21"/>
      <c r="C29" s="21"/>
      <c r="D29" s="21"/>
      <c r="E29" s="21"/>
      <c r="F29" s="3"/>
      <c r="G29" s="3"/>
      <c r="H29" s="3"/>
      <c r="I29" s="148"/>
      <c r="J29" s="149"/>
      <c r="K29" s="90"/>
      <c r="L29" s="84"/>
      <c r="M29" s="84"/>
      <c r="N29" s="84"/>
      <c r="O29" s="84"/>
      <c r="P29" s="84"/>
      <c r="Q29" s="84"/>
      <c r="R29" s="84"/>
      <c r="S29" s="84"/>
      <c r="T29" s="135"/>
      <c r="U29" s="90"/>
      <c r="V29" s="84"/>
    </row>
    <row r="30" spans="1:22" ht="13.5" customHeight="1">
      <c r="A30" s="3"/>
      <c r="B30" s="3"/>
      <c r="C30" s="3"/>
      <c r="D30" s="3"/>
      <c r="E30" s="3"/>
      <c r="F30" s="3"/>
      <c r="G30" s="3"/>
      <c r="H30" s="3"/>
      <c r="I30" s="148"/>
      <c r="J30" s="149"/>
      <c r="K30" s="90"/>
      <c r="L30" s="84"/>
      <c r="M30" s="84"/>
      <c r="N30" s="84"/>
      <c r="O30" s="84"/>
      <c r="P30" s="84"/>
      <c r="Q30" s="84"/>
      <c r="R30" s="84"/>
      <c r="S30" s="84"/>
      <c r="T30" s="135"/>
      <c r="U30" s="90"/>
      <c r="V30" s="84"/>
    </row>
    <row r="31" spans="1:22" ht="13.5" customHeight="1">
      <c r="A31" s="3"/>
      <c r="B31" s="3"/>
      <c r="C31" s="3"/>
      <c r="D31" s="3"/>
      <c r="E31" s="3"/>
      <c r="F31" s="3"/>
      <c r="G31" s="3"/>
      <c r="H31" s="3"/>
      <c r="I31" s="148"/>
      <c r="J31" s="149"/>
      <c r="K31" s="90"/>
      <c r="L31" s="84"/>
      <c r="M31" s="84"/>
      <c r="N31" s="84"/>
      <c r="O31" s="84"/>
      <c r="P31" s="84"/>
      <c r="Q31" s="84"/>
      <c r="R31" s="84"/>
      <c r="S31" s="84"/>
      <c r="T31" s="135"/>
      <c r="U31" s="90"/>
      <c r="V31" s="84"/>
    </row>
    <row r="32" spans="1:22" ht="13.5" customHeight="1">
      <c r="A32" s="3"/>
      <c r="B32" s="3"/>
      <c r="C32" s="3"/>
      <c r="D32" s="3"/>
      <c r="E32" s="3"/>
      <c r="F32" s="3"/>
      <c r="G32" s="3"/>
      <c r="H32" s="3"/>
      <c r="I32" s="148"/>
      <c r="J32" s="149"/>
      <c r="K32" s="90"/>
      <c r="L32" s="84"/>
      <c r="M32" s="84"/>
      <c r="N32" s="84"/>
      <c r="O32" s="84"/>
      <c r="P32" s="84"/>
      <c r="Q32" s="84"/>
      <c r="R32" s="84"/>
      <c r="S32" s="84"/>
      <c r="T32" s="135"/>
      <c r="U32" s="90"/>
      <c r="V32" s="84"/>
    </row>
    <row r="33" spans="1:22" ht="13.5" customHeight="1">
      <c r="A33" s="3"/>
      <c r="B33" s="3"/>
      <c r="C33" s="3"/>
      <c r="D33" s="3"/>
      <c r="E33" s="3"/>
      <c r="F33" s="3"/>
      <c r="G33" s="3"/>
      <c r="H33" s="3"/>
      <c r="I33" s="150"/>
      <c r="J33" s="151"/>
      <c r="K33" s="85"/>
      <c r="L33" s="86"/>
      <c r="M33" s="86"/>
      <c r="N33" s="86"/>
      <c r="O33" s="86"/>
      <c r="P33" s="86"/>
      <c r="Q33" s="86"/>
      <c r="R33" s="86"/>
      <c r="S33" s="86"/>
      <c r="T33" s="138"/>
      <c r="U33" s="90"/>
      <c r="V33" s="84"/>
    </row>
  </sheetData>
  <mergeCells count="73">
    <mergeCell ref="S19:V19"/>
    <mergeCell ref="S1:V1"/>
    <mergeCell ref="U6:V6"/>
    <mergeCell ref="I6:N6"/>
    <mergeCell ref="I11:J13"/>
    <mergeCell ref="P11:R13"/>
    <mergeCell ref="I7:V7"/>
    <mergeCell ref="K8:L10"/>
    <mergeCell ref="O8:O10"/>
    <mergeCell ref="P8:R10"/>
    <mergeCell ref="M8:N8"/>
    <mergeCell ref="K4:R4"/>
    <mergeCell ref="P6:R6"/>
    <mergeCell ref="A7:A13"/>
    <mergeCell ref="A5:A6"/>
    <mergeCell ref="B5:H6"/>
    <mergeCell ref="B7:E7"/>
    <mergeCell ref="B9:E9"/>
    <mergeCell ref="F7:H7"/>
    <mergeCell ref="B8:E8"/>
    <mergeCell ref="B19:B21"/>
    <mergeCell ref="O22:Q22"/>
    <mergeCell ref="O23:Q23"/>
    <mergeCell ref="B22:E22"/>
    <mergeCell ref="O21:Q21"/>
    <mergeCell ref="F19:N19"/>
    <mergeCell ref="O19:R19"/>
    <mergeCell ref="C19:E20"/>
    <mergeCell ref="O20:Q20"/>
    <mergeCell ref="C1:R1"/>
    <mergeCell ref="I5:V5"/>
    <mergeCell ref="O11:O13"/>
    <mergeCell ref="S11:S13"/>
    <mergeCell ref="T11:T13"/>
    <mergeCell ref="B11:E11"/>
    <mergeCell ref="A1:B1"/>
    <mergeCell ref="B4:H4"/>
    <mergeCell ref="F8:H9"/>
    <mergeCell ref="F10:H10"/>
    <mergeCell ref="U25:V27"/>
    <mergeCell ref="U28:V30"/>
    <mergeCell ref="U31:V33"/>
    <mergeCell ref="A19:A23"/>
    <mergeCell ref="F22:N22"/>
    <mergeCell ref="F23:N23"/>
    <mergeCell ref="F20:N20"/>
    <mergeCell ref="B23:E23"/>
    <mergeCell ref="F21:N21"/>
    <mergeCell ref="C21:E21"/>
    <mergeCell ref="A27:E28"/>
    <mergeCell ref="A24:E25"/>
    <mergeCell ref="I25:J33"/>
    <mergeCell ref="K25:T33"/>
    <mergeCell ref="A14:A18"/>
    <mergeCell ref="K11:L13"/>
    <mergeCell ref="M11:N13"/>
    <mergeCell ref="V11:V13"/>
    <mergeCell ref="B14:V14"/>
    <mergeCell ref="B15:V15"/>
    <mergeCell ref="U11:U13"/>
    <mergeCell ref="B18:V18"/>
    <mergeCell ref="F11:G13"/>
    <mergeCell ref="B17:V17"/>
    <mergeCell ref="B16:V16"/>
    <mergeCell ref="S9:S10"/>
    <mergeCell ref="V9:V10"/>
    <mergeCell ref="B10:E10"/>
    <mergeCell ref="B13:E13"/>
    <mergeCell ref="T8:T10"/>
    <mergeCell ref="U8:U10"/>
    <mergeCell ref="M9:N10"/>
    <mergeCell ref="I8:J10"/>
    <mergeCell ref="B12:E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C31" sqref="C31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5.50390625" style="0" customWidth="1"/>
    <col min="4" max="4" width="6.125" style="0" customWidth="1"/>
    <col min="5" max="5" width="16.875" style="0" customWidth="1"/>
    <col min="6" max="7" width="4.75390625" style="0" customWidth="1"/>
    <col min="8" max="8" width="7.875" style="0" customWidth="1"/>
    <col min="9" max="14" width="1.75390625" style="0" customWidth="1"/>
    <col min="15" max="15" width="3.875" style="0" customWidth="1"/>
    <col min="16" max="18" width="1.25" style="0" customWidth="1"/>
    <col min="19" max="19" width="3.75390625" style="0" customWidth="1"/>
    <col min="20" max="22" width="3.875" style="0" customWidth="1"/>
    <col min="23" max="50" width="6.625" style="0" customWidth="1"/>
  </cols>
  <sheetData>
    <row r="1" spans="1:23" ht="27" customHeight="1">
      <c r="A1" s="104" t="s">
        <v>34</v>
      </c>
      <c r="B1" s="104"/>
      <c r="C1" s="97" t="s">
        <v>20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 t="s">
        <v>40</v>
      </c>
      <c r="T1" s="99"/>
      <c r="U1" s="99"/>
      <c r="V1" s="100"/>
      <c r="W1" s="1"/>
    </row>
    <row r="2" spans="1:23" ht="21">
      <c r="A2" s="24"/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1"/>
      <c r="T2" s="31"/>
      <c r="U2" s="31"/>
      <c r="V2" s="1"/>
      <c r="W2" s="1"/>
    </row>
    <row r="3" spans="1:23" ht="6.7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"/>
    </row>
    <row r="4" spans="1:23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40"/>
      <c r="S4" s="40"/>
      <c r="T4" s="40"/>
      <c r="U4" s="40"/>
      <c r="V4" s="42"/>
      <c r="W4" s="2"/>
    </row>
    <row r="5" spans="1:23" ht="30" customHeight="1">
      <c r="A5" s="4" t="s">
        <v>1</v>
      </c>
      <c r="B5" s="101">
        <f>'１枚目'!B5</f>
        <v>41365</v>
      </c>
      <c r="C5" s="102"/>
      <c r="D5" s="102"/>
      <c r="E5" s="102"/>
      <c r="F5" s="102"/>
      <c r="G5" s="102"/>
      <c r="H5" s="103"/>
      <c r="I5" s="8"/>
      <c r="J5" s="9"/>
      <c r="K5" s="9"/>
      <c r="L5" s="9"/>
      <c r="M5" s="40"/>
      <c r="N5" s="40"/>
      <c r="O5" s="40"/>
      <c r="P5" s="40"/>
      <c r="Q5" s="40"/>
      <c r="R5" s="40"/>
      <c r="S5" s="9"/>
      <c r="T5" s="9"/>
      <c r="U5" s="9"/>
      <c r="V5" s="9"/>
      <c r="W5" s="1"/>
    </row>
    <row r="6" spans="1:23" ht="13.5" customHeight="1">
      <c r="A6" s="176" t="s">
        <v>47</v>
      </c>
      <c r="B6" s="178" t="s">
        <v>13</v>
      </c>
      <c r="C6" s="179"/>
      <c r="D6" s="179"/>
      <c r="E6" s="179"/>
      <c r="F6" s="179"/>
      <c r="G6" s="179"/>
      <c r="H6" s="180"/>
      <c r="I6" s="46" t="s">
        <v>0</v>
      </c>
      <c r="J6" s="41"/>
      <c r="K6" s="41"/>
      <c r="L6" s="41"/>
      <c r="M6" s="243" t="s">
        <v>27</v>
      </c>
      <c r="N6" s="244"/>
      <c r="O6" s="244"/>
      <c r="P6" s="244"/>
      <c r="Q6" s="244"/>
      <c r="R6" s="244"/>
      <c r="S6" s="43"/>
      <c r="T6" s="43"/>
      <c r="U6" s="43"/>
      <c r="V6" s="55" t="s">
        <v>8</v>
      </c>
      <c r="W6" s="1"/>
    </row>
    <row r="7" spans="1:23" ht="24" customHeight="1">
      <c r="A7" s="177"/>
      <c r="B7" s="181"/>
      <c r="C7" s="182"/>
      <c r="D7" s="182"/>
      <c r="E7" s="182"/>
      <c r="F7" s="182"/>
      <c r="G7" s="182"/>
      <c r="H7" s="183"/>
      <c r="I7" s="37"/>
      <c r="J7" s="38"/>
      <c r="K7" s="38"/>
      <c r="L7" s="38"/>
      <c r="M7" s="245"/>
      <c r="N7" s="246"/>
      <c r="O7" s="246"/>
      <c r="P7" s="246"/>
      <c r="Q7" s="246"/>
      <c r="R7" s="246"/>
      <c r="S7" s="51"/>
      <c r="T7" s="45"/>
      <c r="U7" s="45"/>
      <c r="V7" s="56"/>
      <c r="W7" s="1"/>
    </row>
    <row r="8" spans="1:23" ht="18" customHeight="1">
      <c r="A8" s="105" t="s">
        <v>2</v>
      </c>
      <c r="B8" s="91" t="s">
        <v>3</v>
      </c>
      <c r="C8" s="92"/>
      <c r="D8" s="92"/>
      <c r="E8" s="93"/>
      <c r="F8" s="91" t="s">
        <v>45</v>
      </c>
      <c r="G8" s="92"/>
      <c r="H8" s="92"/>
      <c r="I8" s="240" t="s">
        <v>5</v>
      </c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2"/>
      <c r="W8" s="1"/>
    </row>
    <row r="9" spans="1:23" ht="13.5" customHeight="1">
      <c r="A9" s="105"/>
      <c r="B9" s="87" t="str">
        <f>'１枚目'!B9:E9</f>
        <v>（フリガナ）ｵｶﾔﾏｹﾝﾁｮｳｿﾝｶｲｺｳﾕｳﾌﾞｯｹﾝｻｲｶﾞｲｷｮｳｻｲﾄｳｼﾞｷﾞｮｳ</v>
      </c>
      <c r="C9" s="77"/>
      <c r="D9" s="77"/>
      <c r="E9" s="76"/>
      <c r="F9" s="192" t="s">
        <v>49</v>
      </c>
      <c r="G9" s="193"/>
      <c r="H9" s="194"/>
      <c r="I9" s="198">
        <f>'１枚目'!I9</f>
      </c>
      <c r="J9" s="65"/>
      <c r="K9" s="65">
        <f>'１枚目'!K9</f>
      </c>
      <c r="L9" s="65"/>
      <c r="M9" s="225" t="s">
        <v>6</v>
      </c>
      <c r="N9" s="94"/>
      <c r="O9" s="198">
        <f>'１枚目'!O9</f>
      </c>
      <c r="P9" s="65">
        <f>'１枚目'!P9</f>
      </c>
      <c r="Q9" s="65"/>
      <c r="R9" s="65"/>
      <c r="S9" s="48" t="s">
        <v>7</v>
      </c>
      <c r="T9" s="206">
        <f>'１枚目'!T9</f>
      </c>
      <c r="U9" s="65" t="str">
        <f>'１枚目'!U9</f>
        <v>\</v>
      </c>
      <c r="V9" s="48" t="s">
        <v>8</v>
      </c>
      <c r="W9" s="1"/>
    </row>
    <row r="10" spans="1:23" ht="13.5" customHeight="1">
      <c r="A10" s="105"/>
      <c r="B10" s="87" t="s">
        <v>43</v>
      </c>
      <c r="C10" s="77"/>
      <c r="D10" s="77"/>
      <c r="E10" s="76"/>
      <c r="F10" s="195"/>
      <c r="G10" s="196"/>
      <c r="H10" s="197"/>
      <c r="I10" s="200"/>
      <c r="J10" s="66"/>
      <c r="K10" s="66"/>
      <c r="L10" s="66"/>
      <c r="M10" s="66">
        <f>'１枚目'!M10</f>
      </c>
      <c r="N10" s="71"/>
      <c r="O10" s="200"/>
      <c r="P10" s="66"/>
      <c r="Q10" s="66"/>
      <c r="R10" s="66"/>
      <c r="S10" s="202">
        <f>'１枚目'!S10</f>
      </c>
      <c r="T10" s="70"/>
      <c r="U10" s="66"/>
      <c r="V10" s="202" t="str">
        <f>'１枚目'!V10</f>
        <v>0</v>
      </c>
      <c r="W10" s="1"/>
    </row>
    <row r="11" spans="1:23" ht="22.5" customHeight="1">
      <c r="A11" s="105"/>
      <c r="B11" s="80" t="str">
        <f>'１枚目'!B11:E11</f>
        <v>岡山県町村会公有物件災害共済等事業</v>
      </c>
      <c r="C11" s="81"/>
      <c r="D11" s="81"/>
      <c r="E11" s="82"/>
      <c r="F11" s="223">
        <v>1635873</v>
      </c>
      <c r="G11" s="224"/>
      <c r="H11" s="230"/>
      <c r="I11" s="201"/>
      <c r="J11" s="67"/>
      <c r="K11" s="67"/>
      <c r="L11" s="67"/>
      <c r="M11" s="67"/>
      <c r="N11" s="73"/>
      <c r="O11" s="201"/>
      <c r="P11" s="67"/>
      <c r="Q11" s="67"/>
      <c r="R11" s="67"/>
      <c r="S11" s="203"/>
      <c r="T11" s="72"/>
      <c r="U11" s="67"/>
      <c r="V11" s="203"/>
      <c r="W11" s="1"/>
    </row>
    <row r="12" spans="1:23" ht="13.5">
      <c r="A12" s="105"/>
      <c r="B12" s="87" t="s">
        <v>42</v>
      </c>
      <c r="C12" s="77"/>
      <c r="D12" s="77"/>
      <c r="E12" s="77"/>
      <c r="F12" s="89"/>
      <c r="G12" s="108"/>
      <c r="H12" s="57"/>
      <c r="I12" s="95" t="s">
        <v>0</v>
      </c>
      <c r="J12" s="95"/>
      <c r="K12" s="95" t="s">
        <v>0</v>
      </c>
      <c r="L12" s="95"/>
      <c r="M12" s="95" t="s">
        <v>0</v>
      </c>
      <c r="N12" s="95"/>
      <c r="O12" s="95" t="s">
        <v>0</v>
      </c>
      <c r="P12" s="95" t="s">
        <v>0</v>
      </c>
      <c r="Q12" s="95"/>
      <c r="R12" s="95"/>
      <c r="S12" s="95" t="s">
        <v>0</v>
      </c>
      <c r="T12" s="95" t="s">
        <v>0</v>
      </c>
      <c r="U12" s="95" t="s">
        <v>0</v>
      </c>
      <c r="V12" s="68" t="s">
        <v>0</v>
      </c>
      <c r="W12" s="1"/>
    </row>
    <row r="13" spans="1:24" ht="20.25" customHeight="1">
      <c r="A13" s="105"/>
      <c r="B13" s="207" t="s">
        <v>16</v>
      </c>
      <c r="C13" s="208"/>
      <c r="D13" s="208"/>
      <c r="E13" s="208"/>
      <c r="F13" s="8"/>
      <c r="G13" s="9"/>
      <c r="H13" s="57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68"/>
      <c r="W13" s="1"/>
      <c r="X13" s="47"/>
    </row>
    <row r="14" spans="1:23" ht="13.5" customHeight="1">
      <c r="A14" s="106"/>
      <c r="B14" s="204" t="s">
        <v>41</v>
      </c>
      <c r="C14" s="205"/>
      <c r="D14" s="205"/>
      <c r="E14" s="205"/>
      <c r="F14" s="28"/>
      <c r="G14" s="25"/>
      <c r="H14" s="58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69"/>
      <c r="W14" s="1"/>
    </row>
    <row r="15" spans="1:23" ht="13.5">
      <c r="A15" s="188" t="s">
        <v>9</v>
      </c>
      <c r="B15" s="155" t="str">
        <f>IF('１枚目'!B15="","",'１枚目'!B15)</f>
        <v>（フリガナ）</v>
      </c>
      <c r="C15" s="156"/>
      <c r="D15" s="156"/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8"/>
      <c r="W15" s="1"/>
    </row>
    <row r="16" spans="1:23" ht="13.5">
      <c r="A16" s="189"/>
      <c r="B16" s="164" t="str">
        <f>IF('１枚目'!B16="","",'１枚目'!B16)</f>
        <v>（おなまえ）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6"/>
      <c r="W16" s="1"/>
    </row>
    <row r="17" spans="1:22" ht="20.25" customHeight="1">
      <c r="A17" s="189"/>
      <c r="B17" s="116">
        <f>IF('１枚目'!B17="","",'１枚目'!B17)</f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8"/>
    </row>
    <row r="18" spans="1:22" ht="15" customHeight="1">
      <c r="A18" s="189"/>
      <c r="B18" s="155" t="str">
        <f>IF('１枚目'!B18="","",'１枚目'!B18)</f>
        <v>（おところ）　　　（電話）　　　　　－　　　　　－　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91"/>
    </row>
    <row r="19" spans="1:22" ht="20.25" customHeight="1">
      <c r="A19" s="190"/>
      <c r="B19" s="172">
        <f>IF('１枚目'!B19="","",'１枚目'!B19)</f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4"/>
      <c r="T19" s="174"/>
      <c r="U19" s="174"/>
      <c r="V19" s="175"/>
    </row>
    <row r="20" spans="1:22" ht="12.75" customHeight="1">
      <c r="A20" s="143" t="s">
        <v>22</v>
      </c>
      <c r="B20" s="131" t="s">
        <v>21</v>
      </c>
      <c r="C20" s="162" t="s">
        <v>17</v>
      </c>
      <c r="D20" s="162"/>
      <c r="E20" s="162"/>
      <c r="F20" s="159" t="s">
        <v>8</v>
      </c>
      <c r="G20" s="160"/>
      <c r="H20" s="160"/>
      <c r="I20" s="160"/>
      <c r="J20" s="160"/>
      <c r="K20" s="160"/>
      <c r="L20" s="160"/>
      <c r="M20" s="160"/>
      <c r="N20" s="161"/>
      <c r="O20" s="159" t="s">
        <v>19</v>
      </c>
      <c r="P20" s="160"/>
      <c r="Q20" s="160"/>
      <c r="R20" s="161"/>
      <c r="S20" s="167" t="s">
        <v>50</v>
      </c>
      <c r="T20" s="168"/>
      <c r="U20" s="168"/>
      <c r="V20" s="169"/>
    </row>
    <row r="21" spans="1:22" ht="19.5" customHeight="1">
      <c r="A21" s="144"/>
      <c r="B21" s="132"/>
      <c r="C21" s="163"/>
      <c r="D21" s="163"/>
      <c r="E21" s="163"/>
      <c r="F21" s="215">
        <f>IF('１枚目'!F21="","",'１枚目'!F21)</f>
      </c>
      <c r="G21" s="216"/>
      <c r="H21" s="216"/>
      <c r="I21" s="216"/>
      <c r="J21" s="216"/>
      <c r="K21" s="216"/>
      <c r="L21" s="216"/>
      <c r="M21" s="216"/>
      <c r="N21" s="217"/>
      <c r="O21" s="170">
        <f>IF('１枚目'!O21="","",'１枚目'!O21)</f>
      </c>
      <c r="P21" s="171"/>
      <c r="Q21" s="171"/>
      <c r="R21" s="17"/>
      <c r="S21" s="14"/>
      <c r="T21" s="15"/>
      <c r="U21" s="15"/>
      <c r="V21" s="16"/>
    </row>
    <row r="22" spans="1:22" ht="32.25" customHeight="1">
      <c r="A22" s="144"/>
      <c r="B22" s="133"/>
      <c r="C22" s="130" t="s">
        <v>18</v>
      </c>
      <c r="D22" s="130"/>
      <c r="E22" s="130"/>
      <c r="F22" s="218">
        <f>IF('１枚目'!F22="","",'１枚目'!F22)</f>
      </c>
      <c r="G22" s="219"/>
      <c r="H22" s="219"/>
      <c r="I22" s="219"/>
      <c r="J22" s="219"/>
      <c r="K22" s="219"/>
      <c r="L22" s="219"/>
      <c r="M22" s="219"/>
      <c r="N22" s="220"/>
      <c r="O22" s="139">
        <f>IF('１枚目'!O22="","",'１枚目'!O22)</f>
      </c>
      <c r="P22" s="140"/>
      <c r="Q22" s="140"/>
      <c r="R22" s="7"/>
      <c r="S22" s="60"/>
      <c r="T22" s="61"/>
      <c r="U22" s="61"/>
      <c r="V22" s="62"/>
    </row>
    <row r="23" spans="1:22" ht="32.25" customHeight="1">
      <c r="A23" s="144"/>
      <c r="B23" s="134" t="s">
        <v>23</v>
      </c>
      <c r="C23" s="130"/>
      <c r="D23" s="130"/>
      <c r="E23" s="130"/>
      <c r="F23" s="209">
        <f>IF('１枚目'!F23="","",'１枚目'!F23)</f>
      </c>
      <c r="G23" s="210"/>
      <c r="H23" s="210"/>
      <c r="I23" s="210"/>
      <c r="J23" s="210"/>
      <c r="K23" s="210"/>
      <c r="L23" s="210"/>
      <c r="M23" s="210"/>
      <c r="N23" s="211"/>
      <c r="O23" s="139">
        <f>IF('１枚目'!O23="","",'１枚目'!O23)</f>
      </c>
      <c r="P23" s="140"/>
      <c r="Q23" s="140"/>
      <c r="R23" s="7"/>
      <c r="S23" s="60"/>
      <c r="T23" s="61"/>
      <c r="U23" s="61"/>
      <c r="V23" s="62"/>
    </row>
    <row r="24" spans="1:22" ht="32.25" customHeight="1" thickBot="1">
      <c r="A24" s="145"/>
      <c r="B24" s="125" t="s">
        <v>44</v>
      </c>
      <c r="C24" s="126"/>
      <c r="D24" s="126"/>
      <c r="E24" s="126"/>
      <c r="F24" s="212">
        <f>IF('１枚目'!F24="","",'１枚目'!F24)</f>
      </c>
      <c r="G24" s="213"/>
      <c r="H24" s="213"/>
      <c r="I24" s="213"/>
      <c r="J24" s="213"/>
      <c r="K24" s="213"/>
      <c r="L24" s="213"/>
      <c r="M24" s="213"/>
      <c r="N24" s="214"/>
      <c r="O24" s="136">
        <f>IF('１枚目'!O24="","",'１枚目'!O24)</f>
      </c>
      <c r="P24" s="137"/>
      <c r="Q24" s="137"/>
      <c r="R24" s="18"/>
      <c r="S24" s="11"/>
      <c r="T24" s="12"/>
      <c r="U24" s="12"/>
      <c r="V24" s="13"/>
    </row>
    <row r="25" spans="1:22" ht="14.25" thickTop="1">
      <c r="A25" s="142" t="s">
        <v>39</v>
      </c>
      <c r="B25" s="142"/>
      <c r="C25" s="142"/>
      <c r="D25" s="142"/>
      <c r="E25" s="14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3.5" customHeight="1">
      <c r="A26" s="141"/>
      <c r="B26" s="141"/>
      <c r="C26" s="141"/>
      <c r="D26" s="141"/>
      <c r="E26" s="141"/>
      <c r="F26" s="3"/>
      <c r="G26" s="3"/>
      <c r="H26" s="3"/>
      <c r="I26" s="146" t="s">
        <v>30</v>
      </c>
      <c r="J26" s="147"/>
      <c r="K26" s="26"/>
      <c r="L26" s="30"/>
      <c r="M26" s="30"/>
      <c r="N26" s="30"/>
      <c r="O26" s="30"/>
      <c r="P26" s="30"/>
      <c r="Q26" s="30"/>
      <c r="R26" s="30"/>
      <c r="S26" s="30"/>
      <c r="T26" s="27"/>
      <c r="U26" s="84"/>
      <c r="V26" s="84"/>
    </row>
    <row r="27" spans="1:22" ht="13.5" customHeight="1">
      <c r="A27" s="10"/>
      <c r="B27" s="10"/>
      <c r="C27" s="10"/>
      <c r="D27" s="10"/>
      <c r="E27" s="10"/>
      <c r="F27" s="3"/>
      <c r="G27" s="3"/>
      <c r="H27" s="3"/>
      <c r="I27" s="148"/>
      <c r="J27" s="149"/>
      <c r="K27" s="8"/>
      <c r="L27" s="9"/>
      <c r="M27" s="9"/>
      <c r="N27" s="9"/>
      <c r="O27" s="39"/>
      <c r="P27" s="39"/>
      <c r="Q27" s="39"/>
      <c r="R27" s="39"/>
      <c r="S27" s="39"/>
      <c r="T27" s="19"/>
      <c r="U27" s="84"/>
      <c r="V27" s="84"/>
    </row>
    <row r="28" spans="1:22" ht="13.5" customHeight="1">
      <c r="A28" s="141"/>
      <c r="B28" s="141"/>
      <c r="C28" s="141"/>
      <c r="D28" s="141"/>
      <c r="E28" s="141"/>
      <c r="F28" s="3"/>
      <c r="G28" s="3"/>
      <c r="H28" s="3"/>
      <c r="I28" s="148"/>
      <c r="J28" s="149"/>
      <c r="K28" s="8"/>
      <c r="L28" s="9"/>
      <c r="M28" s="9"/>
      <c r="N28" s="236" t="s">
        <v>37</v>
      </c>
      <c r="O28" s="237"/>
      <c r="P28" s="237"/>
      <c r="Q28" s="237"/>
      <c r="R28" s="237"/>
      <c r="S28" s="238"/>
      <c r="T28" s="19"/>
      <c r="U28" s="84"/>
      <c r="V28" s="84"/>
    </row>
    <row r="29" spans="1:22" ht="13.5" customHeight="1">
      <c r="A29" s="141"/>
      <c r="B29" s="141"/>
      <c r="C29" s="141"/>
      <c r="D29" s="141"/>
      <c r="E29" s="141"/>
      <c r="F29" s="3"/>
      <c r="G29" s="3"/>
      <c r="H29" s="3"/>
      <c r="I29" s="148"/>
      <c r="J29" s="149"/>
      <c r="K29" s="8"/>
      <c r="L29" s="9"/>
      <c r="M29" s="9"/>
      <c r="N29" s="231"/>
      <c r="O29" s="84"/>
      <c r="P29" s="84"/>
      <c r="Q29" s="84"/>
      <c r="R29" s="84"/>
      <c r="S29" s="232"/>
      <c r="T29" s="19"/>
      <c r="U29" s="84"/>
      <c r="V29" s="84"/>
    </row>
    <row r="30" spans="1:22" ht="13.5" customHeight="1">
      <c r="A30" s="21"/>
      <c r="B30" s="21"/>
      <c r="C30" s="21"/>
      <c r="D30" s="21"/>
      <c r="E30" s="21"/>
      <c r="F30" s="3"/>
      <c r="G30" s="3"/>
      <c r="H30" s="3"/>
      <c r="I30" s="148"/>
      <c r="J30" s="149"/>
      <c r="K30" s="8"/>
      <c r="L30" s="9"/>
      <c r="M30" s="9"/>
      <c r="N30" s="35"/>
      <c r="O30" s="9"/>
      <c r="P30" s="9"/>
      <c r="Q30" s="9"/>
      <c r="R30" s="9"/>
      <c r="S30" s="36"/>
      <c r="T30" s="19"/>
      <c r="U30" s="84"/>
      <c r="V30" s="84"/>
    </row>
    <row r="31" spans="1:22" ht="13.5" customHeight="1">
      <c r="A31" s="3"/>
      <c r="B31" s="3"/>
      <c r="C31" s="3"/>
      <c r="D31" s="3"/>
      <c r="E31" s="3"/>
      <c r="F31" s="3"/>
      <c r="G31" s="3"/>
      <c r="H31" s="3"/>
      <c r="I31" s="148"/>
      <c r="J31" s="149"/>
      <c r="K31" s="8"/>
      <c r="L31" s="9"/>
      <c r="M31" s="9"/>
      <c r="N31" s="35"/>
      <c r="O31" s="9"/>
      <c r="P31" s="9"/>
      <c r="Q31" s="9"/>
      <c r="R31" s="9"/>
      <c r="S31" s="36"/>
      <c r="T31" s="19"/>
      <c r="U31" s="84"/>
      <c r="V31" s="84"/>
    </row>
    <row r="32" spans="1:22" ht="13.5" customHeight="1">
      <c r="A32" s="3"/>
      <c r="B32" s="3"/>
      <c r="C32" s="3"/>
      <c r="D32" s="3"/>
      <c r="E32" s="3"/>
      <c r="F32" s="3"/>
      <c r="G32" s="3"/>
      <c r="H32" s="3"/>
      <c r="I32" s="148"/>
      <c r="J32" s="149"/>
      <c r="K32" s="8"/>
      <c r="L32" s="9"/>
      <c r="M32" s="9"/>
      <c r="N32" s="231" t="s">
        <v>38</v>
      </c>
      <c r="O32" s="84"/>
      <c r="P32" s="84"/>
      <c r="Q32" s="84"/>
      <c r="R32" s="84"/>
      <c r="S32" s="232"/>
      <c r="T32" s="19"/>
      <c r="U32" s="84"/>
      <c r="V32" s="84"/>
    </row>
    <row r="33" spans="1:22" ht="13.5" customHeight="1">
      <c r="A33" s="3"/>
      <c r="B33" s="3"/>
      <c r="C33" s="3"/>
      <c r="D33" s="3"/>
      <c r="E33" s="3"/>
      <c r="F33" s="3"/>
      <c r="G33" s="3"/>
      <c r="H33" s="3"/>
      <c r="I33" s="148"/>
      <c r="J33" s="149"/>
      <c r="K33" s="90"/>
      <c r="L33" s="9"/>
      <c r="M33" s="9"/>
      <c r="N33" s="233"/>
      <c r="O33" s="234"/>
      <c r="P33" s="234"/>
      <c r="Q33" s="234"/>
      <c r="R33" s="234"/>
      <c r="S33" s="235"/>
      <c r="T33" s="19"/>
      <c r="U33" s="84"/>
      <c r="V33" s="84"/>
    </row>
    <row r="34" spans="1:22" ht="11.25" customHeight="1">
      <c r="A34" s="3"/>
      <c r="B34" s="3"/>
      <c r="C34" s="3"/>
      <c r="D34" s="3"/>
      <c r="E34" s="3"/>
      <c r="F34" s="3"/>
      <c r="G34" s="3"/>
      <c r="H34" s="3"/>
      <c r="I34" s="150"/>
      <c r="J34" s="151"/>
      <c r="K34" s="85"/>
      <c r="L34" s="25"/>
      <c r="M34" s="25"/>
      <c r="N34" s="25"/>
      <c r="O34" s="25"/>
      <c r="P34" s="25"/>
      <c r="Q34" s="25"/>
      <c r="R34" s="25"/>
      <c r="S34" s="25"/>
      <c r="T34" s="29"/>
      <c r="U34" s="84"/>
      <c r="V34" s="84"/>
    </row>
  </sheetData>
  <mergeCells count="72">
    <mergeCell ref="S1:V1"/>
    <mergeCell ref="A3:V3"/>
    <mergeCell ref="A15:A19"/>
    <mergeCell ref="A1:B1"/>
    <mergeCell ref="V10:V11"/>
    <mergeCell ref="B11:E11"/>
    <mergeCell ref="I8:V8"/>
    <mergeCell ref="M6:R7"/>
    <mergeCell ref="B19:V19"/>
    <mergeCell ref="S10:S11"/>
    <mergeCell ref="B18:V18"/>
    <mergeCell ref="B17:V17"/>
    <mergeCell ref="S20:V20"/>
    <mergeCell ref="F22:N22"/>
    <mergeCell ref="C22:E22"/>
    <mergeCell ref="T9:T11"/>
    <mergeCell ref="V12:V14"/>
    <mergeCell ref="U12:U14"/>
    <mergeCell ref="U9:U11"/>
    <mergeCell ref="S12:S14"/>
    <mergeCell ref="T12:T14"/>
    <mergeCell ref="B8:E8"/>
    <mergeCell ref="I12:J14"/>
    <mergeCell ref="P12:R14"/>
    <mergeCell ref="B13:E13"/>
    <mergeCell ref="I9:J11"/>
    <mergeCell ref="K9:L11"/>
    <mergeCell ref="O9:O11"/>
    <mergeCell ref="M10:N11"/>
    <mergeCell ref="M9:N9"/>
    <mergeCell ref="A28:E29"/>
    <mergeCell ref="A25:E26"/>
    <mergeCell ref="I26:J34"/>
    <mergeCell ref="A20:A24"/>
    <mergeCell ref="F23:N23"/>
    <mergeCell ref="F24:N24"/>
    <mergeCell ref="F21:N21"/>
    <mergeCell ref="B24:E24"/>
    <mergeCell ref="F9:H10"/>
    <mergeCell ref="U26:V28"/>
    <mergeCell ref="U29:V31"/>
    <mergeCell ref="U32:V34"/>
    <mergeCell ref="K33:K34"/>
    <mergeCell ref="N32:S33"/>
    <mergeCell ref="N28:S29"/>
    <mergeCell ref="O24:Q24"/>
    <mergeCell ref="C1:R1"/>
    <mergeCell ref="O12:O14"/>
    <mergeCell ref="K12:L14"/>
    <mergeCell ref="M12:N14"/>
    <mergeCell ref="B10:E10"/>
    <mergeCell ref="B9:E9"/>
    <mergeCell ref="B12:E12"/>
    <mergeCell ref="B5:H5"/>
    <mergeCell ref="P9:R11"/>
    <mergeCell ref="F8:H8"/>
    <mergeCell ref="A8:A14"/>
    <mergeCell ref="A6:A7"/>
    <mergeCell ref="B6:H7"/>
    <mergeCell ref="F11:H11"/>
    <mergeCell ref="B14:E14"/>
    <mergeCell ref="F12:G12"/>
    <mergeCell ref="O23:Q23"/>
    <mergeCell ref="B15:V15"/>
    <mergeCell ref="B16:V16"/>
    <mergeCell ref="O22:Q22"/>
    <mergeCell ref="F20:N20"/>
    <mergeCell ref="O20:R20"/>
    <mergeCell ref="C20:E21"/>
    <mergeCell ref="B23:E23"/>
    <mergeCell ref="O21:Q21"/>
    <mergeCell ref="B20:B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　雅美</dc:creator>
  <cp:keywords/>
  <dc:description/>
  <cp:lastModifiedBy>佐藤　和弘</cp:lastModifiedBy>
  <cp:lastPrinted>2013-03-04T05:58:42Z</cp:lastPrinted>
  <dcterms:created xsi:type="dcterms:W3CDTF">2013-01-29T02:35:22Z</dcterms:created>
  <dcterms:modified xsi:type="dcterms:W3CDTF">2013-04-26T01:09:44Z</dcterms:modified>
  <cp:category/>
  <cp:version/>
  <cp:contentType/>
  <cp:contentStatus/>
</cp:coreProperties>
</file>